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omepage\mysite1\10_zenkoku\"/>
    </mc:Choice>
  </mc:AlternateContent>
  <bookViews>
    <workbookView xWindow="-120" yWindow="-120" windowWidth="29040" windowHeight="15720"/>
  </bookViews>
  <sheets>
    <sheet name="募集要項" sheetId="6" r:id="rId1"/>
    <sheet name="入力シート" sheetId="12" r:id="rId2"/>
    <sheet name="貼付用_応募用紙" sheetId="13" r:id="rId3"/>
  </sheets>
  <externalReferences>
    <externalReference r:id="rId4"/>
  </externalReferences>
  <definedNames>
    <definedName name="_xlnm.Print_Area" localSheetId="2">貼付用_応募用紙!$A$1:$F$24</definedName>
    <definedName name="_xlnm.Print_Area" localSheetId="0">募集要項!$A$1:$I$47</definedName>
    <definedName name="タイプ">[1]商品一覧!$A$2:$A$16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3" l="1"/>
  <c r="H15" i="13"/>
  <c r="B22" i="13" s="1"/>
  <c r="C14" i="13"/>
  <c r="B9" i="13"/>
  <c r="A8" i="13"/>
  <c r="B6" i="13"/>
  <c r="E5" i="13"/>
  <c r="D5" i="13"/>
  <c r="B5" i="13"/>
  <c r="D3" i="13"/>
  <c r="B3" i="13"/>
  <c r="C1" i="13"/>
  <c r="D18" i="13" l="1"/>
  <c r="B16" i="13"/>
  <c r="D16" i="13"/>
  <c r="E18" i="13"/>
  <c r="B19" i="13"/>
  <c r="A21" i="13"/>
</calcChain>
</file>

<file path=xl/sharedStrings.xml><?xml version="1.0" encoding="utf-8"?>
<sst xmlns="http://schemas.openxmlformats.org/spreadsheetml/2006/main" count="109" uniqueCount="76">
  <si>
    <t>〈　募　集　要　項　〉</t>
  </si>
  <si>
    <t>書道作品・絵画作品について（募集要項）</t>
  </si>
  <si>
    <t>目的</t>
  </si>
  <si>
    <t>　沖縄県代表として、全国大会及び他県の中学校総合文化祭（書写書道部門と絵画部門）に出品するにふさわしい生徒の作品を募集する。</t>
    <phoneticPr fontId="1"/>
  </si>
  <si>
    <t>○書道応募要領　（１０点選出）</t>
    <phoneticPr fontId="1"/>
  </si>
  <si>
    <t>・条幅（縦１ｍ３７㎝　横３５，３㎝）サイズにて応募して下さい。</t>
    <phoneticPr fontId="1"/>
  </si>
  <si>
    <t>・題材、書体は自由です。氏名を左側に書いて下さい。</t>
    <phoneticPr fontId="1"/>
  </si>
  <si>
    <t>　（但し現在当該中学校に在籍する生徒の作品のみ、卒業生は認めない）</t>
    <phoneticPr fontId="1"/>
  </si>
  <si>
    <t>・応募用紙は作品を傷つけないようにクリップでとめて下さい。</t>
    <rPh sb="1" eb="3">
      <t>オウボ</t>
    </rPh>
    <rPh sb="3" eb="5">
      <t>ヨウシ</t>
    </rPh>
    <phoneticPr fontId="1"/>
  </si>
  <si>
    <t>（のり付けしないこと）</t>
    <phoneticPr fontId="1"/>
  </si>
  <si>
    <t>・仮巻きなどへの表装は不要です。</t>
    <phoneticPr fontId="1"/>
  </si>
  <si>
    <t>○絵画応募要領　（１０点選出）</t>
    <phoneticPr fontId="1"/>
  </si>
  <si>
    <t>・４つ切り画用紙（３８２mm×５４２mm）サイズにて応募して下さい。</t>
    <phoneticPr fontId="1"/>
  </si>
  <si>
    <t>・テーマは自由（静物画・人物画・自画像・風景画・版画・ﾎﾟｽﾀｰ）</t>
    <phoneticPr fontId="1"/>
  </si>
  <si>
    <t>・応募用紙とは別に学校名・学年・氏名を作品の裏に明記。</t>
    <phoneticPr fontId="1"/>
  </si>
  <si>
    <t xml:space="preserve"> （但し現在当該中学校に在籍する生徒の作品のみ、卒業生は認めない）</t>
    <phoneticPr fontId="1"/>
  </si>
  <si>
    <t>審査</t>
    <phoneticPr fontId="1"/>
  </si>
  <si>
    <t>審査結果</t>
    <phoneticPr fontId="1"/>
  </si>
  <si>
    <t>・審査結果は、県中文連のホームページ及び各学校長に通知する。</t>
    <phoneticPr fontId="1"/>
  </si>
  <si>
    <t>・受賞した生徒は、全国中文連より表彰状が授与されます（送付）</t>
    <rPh sb="20" eb="22">
      <t>ジュヨ</t>
    </rPh>
    <rPh sb="27" eb="29">
      <t>ソウフ</t>
    </rPh>
    <phoneticPr fontId="1"/>
  </si>
  <si>
    <t xml:space="preserve">  </t>
  </si>
  <si>
    <t>応募〆切</t>
    <rPh sb="0" eb="2">
      <t>オウボ</t>
    </rPh>
    <rPh sb="2" eb="4">
      <t>シメキリ</t>
    </rPh>
    <phoneticPr fontId="1"/>
  </si>
  <si>
    <t>応　募　用　紙</t>
    <rPh sb="0" eb="1">
      <t>オウ</t>
    </rPh>
    <rPh sb="2" eb="3">
      <t>ボ</t>
    </rPh>
    <rPh sb="4" eb="5">
      <t>ヨウ</t>
    </rPh>
    <rPh sb="6" eb="7">
      <t>カミ</t>
    </rPh>
    <phoneticPr fontId="1"/>
  </si>
  <si>
    <t>学校名</t>
    <rPh sb="0" eb="3">
      <t>ガッコウメイ</t>
    </rPh>
    <phoneticPr fontId="1"/>
  </si>
  <si>
    <t>立</t>
    <rPh sb="0" eb="1">
      <t>リツ</t>
    </rPh>
    <phoneticPr fontId="1"/>
  </si>
  <si>
    <t>中学校</t>
    <rPh sb="0" eb="3">
      <t>チュウガッコウ</t>
    </rPh>
    <phoneticPr fontId="1"/>
  </si>
  <si>
    <t>生徒氏名</t>
    <rPh sb="0" eb="2">
      <t>セイト</t>
    </rPh>
    <rPh sb="2" eb="4">
      <t>シメイ</t>
    </rPh>
    <phoneticPr fontId="1"/>
  </si>
  <si>
    <t>学年</t>
    <rPh sb="0" eb="2">
      <t>ガクネン</t>
    </rPh>
    <phoneticPr fontId="1"/>
  </si>
  <si>
    <t>担当教諭氏名</t>
    <rPh sb="0" eb="2">
      <t>タントウ</t>
    </rPh>
    <rPh sb="2" eb="4">
      <t>キョウユ</t>
    </rPh>
    <rPh sb="4" eb="6">
      <t>シメイ</t>
    </rPh>
    <phoneticPr fontId="1"/>
  </si>
  <si>
    <t>※応募用紙はコピーまたは、ホームページよりダウンロードしてお使い下さい。</t>
    <rPh sb="1" eb="3">
      <t>オウボ</t>
    </rPh>
    <rPh sb="3" eb="5">
      <t>ヨウシ</t>
    </rPh>
    <rPh sb="30" eb="31">
      <t>ツカ</t>
    </rPh>
    <rPh sb="32" eb="33">
      <t>クダ</t>
    </rPh>
    <phoneticPr fontId="1"/>
  </si>
  <si>
    <t>１</t>
    <phoneticPr fontId="1"/>
  </si>
  <si>
    <t>２</t>
    <phoneticPr fontId="1"/>
  </si>
  <si>
    <t>３</t>
    <phoneticPr fontId="1"/>
  </si>
  <si>
    <t>４</t>
    <phoneticPr fontId="1"/>
  </si>
  <si>
    <t>５</t>
    <phoneticPr fontId="1"/>
  </si>
  <si>
    <t>・県中文連国語専門部と県中文連美術専門部が依頼した審査員による選考
　を行い、全国大会への出品作品を決定する。</t>
    <phoneticPr fontId="1"/>
  </si>
  <si>
    <r>
      <t>・過去に受賞歴のある作品の出品は</t>
    </r>
    <r>
      <rPr>
        <b/>
        <u val="double"/>
        <sz val="12"/>
        <color theme="1"/>
        <rFont val="UD デジタル 教科書体 NK-R"/>
        <family val="1"/>
        <charset val="128"/>
      </rPr>
      <t>不可</t>
    </r>
    <phoneticPr fontId="1"/>
  </si>
  <si>
    <r>
      <t>・過去に受賞歴のある作品の出品も可</t>
    </r>
    <r>
      <rPr>
        <sz val="12"/>
        <color theme="1"/>
        <rFont val="UD デジタル 教科書体 NK-R"/>
        <family val="1"/>
        <charset val="128"/>
      </rPr>
      <t>（全琉図画・版画　など）</t>
    </r>
    <phoneticPr fontId="1"/>
  </si>
  <si>
    <t>全国中学校総合文化祭への県代表作品募集について</t>
    <rPh sb="7" eb="10">
      <t>ブンカサイ</t>
    </rPh>
    <phoneticPr fontId="1"/>
  </si>
  <si>
    <t>・一人一点のみの出品とすること</t>
    <phoneticPr fontId="1"/>
  </si>
  <si>
    <t>出品連盟名称</t>
    <rPh sb="0" eb="2">
      <t>シュッピン</t>
    </rPh>
    <rPh sb="2" eb="4">
      <t>レンメイ</t>
    </rPh>
    <rPh sb="4" eb="6">
      <t>メイショウ</t>
    </rPh>
    <phoneticPr fontId="1"/>
  </si>
  <si>
    <r>
      <t xml:space="preserve">出品区分
</t>
    </r>
    <r>
      <rPr>
        <b/>
        <sz val="9"/>
        <color rgb="FFFF0000"/>
        <rFont val="ＭＳ Ｐゴシック"/>
        <family val="3"/>
        <charset val="128"/>
        <scheme val="minor"/>
      </rPr>
      <t>絵画･書道</t>
    </r>
    <rPh sb="0" eb="2">
      <t>シュッピン</t>
    </rPh>
    <rPh sb="2" eb="4">
      <t>クブン</t>
    </rPh>
    <rPh sb="5" eb="7">
      <t>カイガ</t>
    </rPh>
    <rPh sb="8" eb="10">
      <t>ショドウ</t>
    </rPh>
    <phoneticPr fontId="1"/>
  </si>
  <si>
    <r>
      <t xml:space="preserve">設置市町村
</t>
    </r>
    <r>
      <rPr>
        <b/>
        <sz val="11"/>
        <color rgb="FFFF0000"/>
        <rFont val="ＭＳ Ｐゴシック"/>
        <family val="3"/>
        <charset val="128"/>
        <scheme val="minor"/>
      </rPr>
      <t>○○立</t>
    </r>
    <rPh sb="0" eb="2">
      <t>セッチ</t>
    </rPh>
    <rPh sb="2" eb="5">
      <t>シチョウソン</t>
    </rPh>
    <rPh sb="8" eb="9">
      <t>リツ</t>
    </rPh>
    <phoneticPr fontId="1"/>
  </si>
  <si>
    <r>
      <t xml:space="preserve">学校名
</t>
    </r>
    <r>
      <rPr>
        <b/>
        <sz val="11"/>
        <color rgb="FFFF0000"/>
        <rFont val="ＭＳ Ｐゴシック"/>
        <family val="3"/>
        <charset val="128"/>
        <scheme val="minor"/>
      </rPr>
      <t>○○中学校</t>
    </r>
    <rPh sb="0" eb="3">
      <t>ガッコウメイ</t>
    </rPh>
    <rPh sb="6" eb="9">
      <t>チュウガッコウ</t>
    </rPh>
    <phoneticPr fontId="1"/>
  </si>
  <si>
    <r>
      <t xml:space="preserve">生徒氏名
</t>
    </r>
    <r>
      <rPr>
        <b/>
        <sz val="11"/>
        <color rgb="FFFF0000"/>
        <rFont val="ＭＳ Ｐゴシック"/>
        <family val="3"/>
        <charset val="128"/>
        <scheme val="minor"/>
      </rPr>
      <t>ふりがな</t>
    </r>
    <rPh sb="0" eb="2">
      <t>セイト</t>
    </rPh>
    <rPh sb="2" eb="4">
      <t>シメイ</t>
    </rPh>
    <phoneticPr fontId="1"/>
  </si>
  <si>
    <t>学　年</t>
    <rPh sb="0" eb="1">
      <t>マナブ</t>
    </rPh>
    <rPh sb="2" eb="3">
      <t>トシ</t>
    </rPh>
    <phoneticPr fontId="1"/>
  </si>
  <si>
    <r>
      <t xml:space="preserve">絵画(作品名・題名)   </t>
    </r>
    <r>
      <rPr>
        <sz val="11"/>
        <color theme="1"/>
        <rFont val="ＭＳ Ｐゴシック"/>
        <family val="3"/>
        <charset val="128"/>
        <scheme val="minor"/>
      </rPr>
      <t>※作品名を記入してください</t>
    </r>
    <r>
      <rPr>
        <b/>
        <sz val="11"/>
        <color theme="1"/>
        <rFont val="ＭＳ Ｐゴシック"/>
        <family val="3"/>
        <charset val="128"/>
        <scheme val="minor"/>
      </rPr>
      <t xml:space="preserve">
書道（題字・漢詩）  </t>
    </r>
    <r>
      <rPr>
        <sz val="11"/>
        <color theme="1"/>
        <rFont val="ＭＳ Ｐゴシック"/>
        <family val="3"/>
        <charset val="128"/>
        <scheme val="minor"/>
      </rPr>
      <t>※漢詩等も正確に記入して下さい</t>
    </r>
    <rPh sb="7" eb="9">
      <t>ダイメイ</t>
    </rPh>
    <rPh sb="14" eb="17">
      <t>サクヒンメイ</t>
    </rPh>
    <rPh sb="18" eb="20">
      <t>キニュウ</t>
    </rPh>
    <rPh sb="33" eb="35">
      <t>カンシ</t>
    </rPh>
    <phoneticPr fontId="1"/>
  </si>
  <si>
    <t>備　考</t>
    <rPh sb="0" eb="1">
      <t>ビ</t>
    </rPh>
    <rPh sb="2" eb="3">
      <t>コウ</t>
    </rPh>
    <phoneticPr fontId="1"/>
  </si>
  <si>
    <t>記載責任者</t>
    <rPh sb="0" eb="2">
      <t>キサイ</t>
    </rPh>
    <rPh sb="2" eb="5">
      <t>セキニンシャ</t>
    </rPh>
    <phoneticPr fontId="1"/>
  </si>
  <si>
    <t>リスト１</t>
    <phoneticPr fontId="1"/>
  </si>
  <si>
    <t>リスト２</t>
    <phoneticPr fontId="1"/>
  </si>
  <si>
    <t>沖縄県中学校文化連盟</t>
    <rPh sb="0" eb="6">
      <t>オキナワケンチュウガッコウ</t>
    </rPh>
    <rPh sb="6" eb="10">
      <t>ブンカレンメイ</t>
    </rPh>
    <phoneticPr fontId="1"/>
  </si>
  <si>
    <t>絵画部門</t>
    <rPh sb="0" eb="2">
      <t>カイガ</t>
    </rPh>
    <rPh sb="2" eb="4">
      <t>ブモン</t>
    </rPh>
    <phoneticPr fontId="1"/>
  </si>
  <si>
    <t>書道部門</t>
    <rPh sb="0" eb="2">
      <t>ショドウ</t>
    </rPh>
    <rPh sb="2" eb="4">
      <t>ブモン</t>
    </rPh>
    <phoneticPr fontId="1"/>
  </si>
  <si>
    <t>全国中文祭出品作品候補</t>
    <rPh sb="0" eb="2">
      <t>ゼンコク</t>
    </rPh>
    <rPh sb="2" eb="4">
      <t>チュウブン</t>
    </rPh>
    <rPh sb="4" eb="5">
      <t>サイ</t>
    </rPh>
    <rPh sb="5" eb="7">
      <t>シュッピン</t>
    </rPh>
    <rPh sb="7" eb="9">
      <t>サクヒン</t>
    </rPh>
    <rPh sb="9" eb="11">
      <t>コウホ</t>
    </rPh>
    <phoneticPr fontId="1"/>
  </si>
  <si>
    <t>生 徒 氏 名</t>
    <rPh sb="0" eb="1">
      <t>セイ</t>
    </rPh>
    <rPh sb="2" eb="3">
      <t>ト</t>
    </rPh>
    <rPh sb="4" eb="5">
      <t>シ</t>
    </rPh>
    <rPh sb="6" eb="7">
      <t>ナ</t>
    </rPh>
    <phoneticPr fontId="1"/>
  </si>
  <si>
    <t>ふりがな</t>
    <phoneticPr fontId="1"/>
  </si>
  <si>
    <t>生徒氏名</t>
    <rPh sb="0" eb="2">
      <t>セイト</t>
    </rPh>
    <rPh sb="2" eb="4">
      <t>シメイ</t>
    </rPh>
    <phoneticPr fontId="1"/>
  </si>
  <si>
    <r>
      <rPr>
        <sz val="14"/>
        <color theme="1"/>
        <rFont val="UD デジタル 教科書体 NK-R"/>
        <family val="1"/>
        <charset val="128"/>
      </rPr>
      <t>絵画(作品名)　書道（題字名）</t>
    </r>
    <r>
      <rPr>
        <sz val="11"/>
        <color theme="1"/>
        <rFont val="UD デジタル 教科書体 NK-R"/>
        <family val="1"/>
        <charset val="128"/>
      </rPr>
      <t>　</t>
    </r>
    <r>
      <rPr>
        <u/>
        <sz val="11"/>
        <color theme="1"/>
        <rFont val="UD デジタル 教科書体 NK-R"/>
        <family val="1"/>
        <charset val="128"/>
      </rPr>
      <t>※漢詩等も正確に記入して下さい</t>
    </r>
    <rPh sb="0" eb="2">
      <t>カイガ</t>
    </rPh>
    <rPh sb="3" eb="6">
      <t>サクヒンメイ</t>
    </rPh>
    <rPh sb="8" eb="10">
      <t>ショドウ</t>
    </rPh>
    <rPh sb="11" eb="13">
      <t>ダイジ</t>
    </rPh>
    <rPh sb="13" eb="14">
      <t>メイ</t>
    </rPh>
    <rPh sb="17" eb="19">
      <t>カンシ</t>
    </rPh>
    <rPh sb="19" eb="20">
      <t>トウ</t>
    </rPh>
    <rPh sb="21" eb="23">
      <t>セイカク</t>
    </rPh>
    <rPh sb="24" eb="26">
      <t>キニュウ</t>
    </rPh>
    <rPh sb="28" eb="29">
      <t>クダ</t>
    </rPh>
    <phoneticPr fontId="1"/>
  </si>
  <si>
    <t>備考</t>
    <rPh sb="0" eb="2">
      <t>ビコウ</t>
    </rPh>
    <phoneticPr fontId="1"/>
  </si>
  <si>
    <t>※応募用紙は、作品と一緒にクリップでとめて下さい</t>
    <rPh sb="1" eb="3">
      <t>オウボ</t>
    </rPh>
    <rPh sb="3" eb="5">
      <t>ヨウシ</t>
    </rPh>
    <rPh sb="7" eb="9">
      <t>サクヒン</t>
    </rPh>
    <rPh sb="10" eb="12">
      <t>イッショ</t>
    </rPh>
    <rPh sb="21" eb="22">
      <t>クダ</t>
    </rPh>
    <phoneticPr fontId="1"/>
  </si>
  <si>
    <r>
      <rPr>
        <sz val="14"/>
        <color theme="1"/>
        <rFont val="UD デジタル 教科書体 NK-R"/>
        <family val="1"/>
        <charset val="128"/>
      </rPr>
      <t>書道（題字名）</t>
    </r>
    <r>
      <rPr>
        <sz val="11"/>
        <color theme="1"/>
        <rFont val="UD デジタル 教科書体 NK-R"/>
        <family val="1"/>
        <charset val="128"/>
      </rPr>
      <t>　</t>
    </r>
    <r>
      <rPr>
        <u/>
        <sz val="11"/>
        <color theme="1"/>
        <rFont val="UD デジタル 教科書体 NK-R"/>
        <family val="1"/>
        <charset val="128"/>
      </rPr>
      <t>※漢詩等も正確に記入して下さい</t>
    </r>
    <rPh sb="0" eb="2">
      <t>ショドウ</t>
    </rPh>
    <rPh sb="3" eb="5">
      <t>ダイジ</t>
    </rPh>
    <rPh sb="5" eb="6">
      <t>メイ</t>
    </rPh>
    <rPh sb="9" eb="11">
      <t>カンシ</t>
    </rPh>
    <rPh sb="11" eb="12">
      <t>トウ</t>
    </rPh>
    <rPh sb="13" eb="15">
      <t>セイカク</t>
    </rPh>
    <rPh sb="16" eb="18">
      <t>キニュウ</t>
    </rPh>
    <rPh sb="20" eb="21">
      <t>クダ</t>
    </rPh>
    <phoneticPr fontId="1"/>
  </si>
  <si>
    <r>
      <rPr>
        <b/>
        <sz val="10"/>
        <color theme="1"/>
        <rFont val="ＭＳ Ｐゴシック"/>
        <family val="3"/>
        <charset val="128"/>
        <scheme val="minor"/>
      </rPr>
      <t>呼出</t>
    </r>
    <r>
      <rPr>
        <b/>
        <sz val="11"/>
        <color theme="1"/>
        <rFont val="ＭＳ Ｐゴシック"/>
        <family val="3"/>
        <charset val="128"/>
        <scheme val="minor"/>
      </rPr>
      <t xml:space="preserve">
No.</t>
    </r>
    <rPh sb="0" eb="2">
      <t>ヨビダシ</t>
    </rPh>
    <phoneticPr fontId="1"/>
  </si>
  <si>
    <t>①入力シートをメールで送信し申し込みを行う。</t>
    <rPh sb="1" eb="3">
      <t>ニュウリョク</t>
    </rPh>
    <rPh sb="11" eb="13">
      <t>ソウシン</t>
    </rPh>
    <rPh sb="14" eb="15">
      <t>モウ</t>
    </rPh>
    <rPh sb="16" eb="17">
      <t>コ</t>
    </rPh>
    <rPh sb="19" eb="20">
      <t>オコナ</t>
    </rPh>
    <phoneticPr fontId="1"/>
  </si>
  <si>
    <t>②作品と応募用紙を指定の日時・場所に郵送または持参する。</t>
    <phoneticPr fontId="1"/>
  </si>
  <si>
    <t>応募方法・締切</t>
    <rPh sb="0" eb="2">
      <t>オウボ</t>
    </rPh>
    <rPh sb="2" eb="4">
      <t>ホウホウ</t>
    </rPh>
    <rPh sb="5" eb="7">
      <t>シメキリ</t>
    </rPh>
    <phoneticPr fontId="1"/>
  </si>
  <si>
    <t>　　　　【 提出先 】</t>
    <phoneticPr fontId="1"/>
  </si>
  <si>
    <t>　　　　　　　　　　　　　　　　　　　　　　　　　　　　沖縄県中学校文化連盟　宛</t>
    <phoneticPr fontId="1"/>
  </si>
  <si>
    <t>　　　　　　　　　　　　　　〒901-2104　浦添市当山3丁目1番1号　浦西中学校内　</t>
    <rPh sb="24" eb="27">
      <t>ウラソエシ</t>
    </rPh>
    <rPh sb="27" eb="29">
      <t>トウヤマ</t>
    </rPh>
    <rPh sb="30" eb="32">
      <t>チョウメ</t>
    </rPh>
    <rPh sb="33" eb="34">
      <t>バン</t>
    </rPh>
    <rPh sb="35" eb="36">
      <t>ゴウ</t>
    </rPh>
    <rPh sb="37" eb="39">
      <t>ウラニシ</t>
    </rPh>
    <phoneticPr fontId="1"/>
  </si>
  <si>
    <r>
      <t>※応募締切は、</t>
    </r>
    <r>
      <rPr>
        <sz val="12"/>
        <color rgb="FFFF0000"/>
        <rFont val="UD デジタル 教科書体 NK-R"/>
        <family val="1"/>
        <charset val="128"/>
      </rPr>
      <t>令和７年　</t>
    </r>
    <r>
      <rPr>
        <b/>
        <sz val="16"/>
        <color rgb="FFFF0000"/>
        <rFont val="UD デジタル 教科書体 NK-R"/>
        <family val="1"/>
        <charset val="128"/>
      </rPr>
      <t>６月6日（金）午後４時（必着）</t>
    </r>
    <rPh sb="7" eb="9">
      <t>レイワ</t>
    </rPh>
    <rPh sb="10" eb="11">
      <t>ネン</t>
    </rPh>
    <rPh sb="17" eb="18">
      <t>キン</t>
    </rPh>
    <phoneticPr fontId="1"/>
  </si>
  <si>
    <t>第２５回全国中学校総合文化祭　わかふじ大会への県代表作品募集</t>
    <rPh sb="19" eb="21">
      <t>タイカイ</t>
    </rPh>
    <phoneticPr fontId="1"/>
  </si>
  <si>
    <r>
      <t>・作品は、新1年生は</t>
    </r>
    <r>
      <rPr>
        <b/>
        <sz val="12"/>
        <color theme="1"/>
        <rFont val="UD デジタル 教科書体 NK-R"/>
        <family val="1"/>
        <charset val="128"/>
      </rPr>
      <t>令和７年４月から作成した作品。</t>
    </r>
    <rPh sb="10" eb="12">
      <t>レイワ</t>
    </rPh>
    <phoneticPr fontId="1"/>
  </si>
  <si>
    <r>
      <t>・作品は、新２・３年生は</t>
    </r>
    <r>
      <rPr>
        <b/>
        <sz val="12"/>
        <color theme="1"/>
        <rFont val="UD デジタル 教科書体 NK-R"/>
        <family val="1"/>
        <charset val="128"/>
      </rPr>
      <t>令和６年４月から作成した作品</t>
    </r>
    <r>
      <rPr>
        <sz val="12"/>
        <color theme="1"/>
        <rFont val="UD デジタル 教科書体 NK-R"/>
        <family val="1"/>
        <charset val="128"/>
      </rPr>
      <t>。</t>
    </r>
    <rPh sb="12" eb="14">
      <t>レイワ</t>
    </rPh>
    <phoneticPr fontId="1"/>
  </si>
  <si>
    <t>６月6日（金）必着</t>
    <rPh sb="1" eb="2">
      <t>ガツ</t>
    </rPh>
    <rPh sb="3" eb="4">
      <t>ニチ</t>
    </rPh>
    <rPh sb="5" eb="6">
      <t>キン</t>
    </rPh>
    <rPh sb="7" eb="9">
      <t>ヒッチャク</t>
    </rPh>
    <phoneticPr fontId="1"/>
  </si>
  <si>
    <r>
      <rPr>
        <b/>
        <sz val="12"/>
        <color theme="1"/>
        <rFont val="UD デジタル 教科書体 NK-R"/>
        <family val="1"/>
        <charset val="128"/>
      </rPr>
      <t>・</t>
    </r>
    <r>
      <rPr>
        <b/>
        <u/>
        <sz val="12"/>
        <color theme="1"/>
        <rFont val="UD デジタル 教科書体 NK-R"/>
        <family val="1"/>
        <charset val="128"/>
      </rPr>
      <t>選考された作品は、沖縄県中学校総合文化祭（12月）にも展示するため、
　返却はそれ以降とする。</t>
    </r>
    <phoneticPr fontId="1"/>
  </si>
  <si>
    <t>　＊入力シートは、県中文連ホームページよりダウンロードして入力してください。</t>
    <rPh sb="2" eb="4">
      <t>ニュウリョク</t>
    </rPh>
    <rPh sb="9" eb="13">
      <t>ケンチュウブンレン</t>
    </rPh>
    <rPh sb="29" eb="3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</si>
</sst>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UD デジタル 教科書体 NK-R"/>
      <family val="1"/>
      <charset val="128"/>
    </font>
    <font>
      <b/>
      <sz val="18"/>
      <color theme="1"/>
      <name val="UD デジタル 教科書体 NK-R"/>
      <family val="1"/>
      <charset val="128"/>
    </font>
    <font>
      <sz val="12"/>
      <color theme="1"/>
      <name val="UD デジタル 教科書体 NK-R"/>
      <family val="1"/>
      <charset val="128"/>
    </font>
    <font>
      <b/>
      <sz val="26"/>
      <color theme="1"/>
      <name val="UD デジタル 教科書体 NK-R"/>
      <family val="1"/>
      <charset val="128"/>
    </font>
    <font>
      <b/>
      <sz val="14"/>
      <color theme="1"/>
      <name val="UD デジタル 教科書体 NK-R"/>
      <family val="1"/>
      <charset val="128"/>
    </font>
    <font>
      <sz val="14"/>
      <color theme="1"/>
      <name val="UD デジタル 教科書体 NK-R"/>
      <family val="1"/>
      <charset val="128"/>
    </font>
    <font>
      <b/>
      <sz val="12"/>
      <color theme="1"/>
      <name val="UD デジタル 教科書体 NK-R"/>
      <family val="1"/>
      <charset val="128"/>
    </font>
    <font>
      <b/>
      <u val="double"/>
      <sz val="12"/>
      <color theme="1"/>
      <name val="UD デジタル 教科書体 NK-R"/>
      <family val="1"/>
      <charset val="128"/>
    </font>
    <font>
      <u/>
      <sz val="12"/>
      <color theme="1"/>
      <name val="UD デジタル 教科書体 NK-R"/>
      <family val="1"/>
      <charset val="128"/>
    </font>
    <font>
      <b/>
      <u/>
      <sz val="12"/>
      <color theme="1"/>
      <name val="UD デジタル 教科書体 NK-R"/>
      <family val="1"/>
      <charset val="128"/>
    </font>
    <font>
      <sz val="24"/>
      <color theme="1"/>
      <name val="UD デジタル 教科書体 NK-R"/>
      <family val="1"/>
      <charset val="128"/>
    </font>
    <font>
      <sz val="16"/>
      <color theme="1"/>
      <name val="UD デジタル 教科書体 NK-R"/>
      <family val="1"/>
      <charset val="128"/>
    </font>
    <font>
      <b/>
      <sz val="9"/>
      <color rgb="FFFF000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20"/>
      <color theme="1"/>
      <name val="UD デジタル 教科書体 NK-R"/>
      <family val="1"/>
      <charset val="128"/>
    </font>
    <font>
      <sz val="10"/>
      <color theme="1"/>
      <name val="UD デジタル 教科書体 NK-R"/>
      <family val="1"/>
      <charset val="128"/>
    </font>
    <font>
      <u/>
      <sz val="11"/>
      <color theme="1"/>
      <name val="UD デジタル 教科書体 NK-R"/>
      <family val="1"/>
      <charset val="128"/>
    </font>
    <font>
      <b/>
      <sz val="10"/>
      <color theme="1"/>
      <name val="ＭＳ Ｐゴシック"/>
      <family val="3"/>
      <charset val="128"/>
      <scheme val="minor"/>
    </font>
    <font>
      <b/>
      <sz val="16"/>
      <color rgb="FFFF0000"/>
      <name val="UD デジタル 教科書体 NK-R"/>
      <family val="1"/>
      <charset val="128"/>
    </font>
    <font>
      <sz val="12"/>
      <color rgb="FFFF0000"/>
      <name val="UD デジタル 教科書体 NK-R"/>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dashDotDot">
        <color auto="1"/>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1" xfId="0" applyBorder="1">
      <alignment vertical="center"/>
    </xf>
    <xf numFmtId="0" fontId="3" fillId="0" borderId="0" xfId="0" applyFont="1">
      <alignment vertical="center"/>
    </xf>
    <xf numFmtId="0" fontId="3" fillId="0" borderId="0" xfId="0" applyFont="1" applyAlignment="1">
      <alignment horizontal="center" vertical="center"/>
    </xf>
    <xf numFmtId="58" fontId="3" fillId="0" borderId="0" xfId="0" applyNumberFormat="1"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9" fillId="0" borderId="0" xfId="0" applyFont="1">
      <alignment vertical="center"/>
    </xf>
    <xf numFmtId="49" fontId="9" fillId="0" borderId="0" xfId="0" applyNumberFormat="1" applyFont="1" applyAlignment="1">
      <alignment horizontal="center" vertical="center"/>
    </xf>
    <xf numFmtId="49" fontId="5" fillId="0" borderId="0" xfId="0" applyNumberFormat="1" applyFont="1">
      <alignment vertical="center"/>
    </xf>
    <xf numFmtId="49" fontId="9" fillId="0" borderId="0" xfId="0" applyNumberFormat="1" applyFont="1">
      <alignment vertical="center"/>
    </xf>
    <xf numFmtId="0" fontId="5" fillId="0" borderId="14"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7"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vertical="center" wrapText="1"/>
    </xf>
    <xf numFmtId="0" fontId="18" fillId="0" borderId="15" xfId="0" applyFont="1" applyBorder="1" applyAlignment="1">
      <alignment horizontal="center" vertical="center"/>
    </xf>
    <xf numFmtId="0" fontId="8" fillId="0" borderId="15" xfId="0" applyFont="1" applyBorder="1" applyAlignment="1">
      <alignment horizontal="center" vertical="center"/>
    </xf>
    <xf numFmtId="0" fontId="19" fillId="0" borderId="22" xfId="0" applyFont="1" applyBorder="1" applyAlignment="1">
      <alignment horizontal="center" vertical="center"/>
    </xf>
    <xf numFmtId="0" fontId="19" fillId="0" borderId="4" xfId="0" applyFont="1" applyBorder="1" applyAlignment="1">
      <alignment horizontal="center" vertical="center"/>
    </xf>
    <xf numFmtId="0" fontId="5" fillId="0" borderId="29" xfId="0" applyFont="1" applyBorder="1" applyAlignment="1">
      <alignment horizontal="center" vertical="top"/>
    </xf>
    <xf numFmtId="0" fontId="7" fillId="0" borderId="30" xfId="0" applyFont="1" applyBorder="1">
      <alignment vertical="center"/>
    </xf>
    <xf numFmtId="0" fontId="3" fillId="0" borderId="30" xfId="0" applyFont="1" applyBorder="1">
      <alignment vertical="center"/>
    </xf>
    <xf numFmtId="0" fontId="3" fillId="0" borderId="31"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center" indent="2"/>
    </xf>
    <xf numFmtId="0" fontId="6"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8" fillId="0" borderId="15" xfId="0" applyFont="1" applyBorder="1" applyAlignment="1">
      <alignment horizontal="center" vertical="center"/>
    </xf>
    <xf numFmtId="0" fontId="8" fillId="0" borderId="0" xfId="0" applyFont="1" applyAlignment="1">
      <alignment horizontal="center" vertical="center"/>
    </xf>
    <xf numFmtId="0" fontId="13" fillId="0" borderId="13" xfId="0" applyFont="1" applyBorder="1" applyAlignment="1">
      <alignment horizontal="center" vertical="center"/>
    </xf>
    <xf numFmtId="0" fontId="4" fillId="0" borderId="13" xfId="0" applyFont="1" applyBorder="1" applyAlignment="1">
      <alignment horizontal="center" vertical="center"/>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9"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18" fillId="0" borderId="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5" fillId="0" borderId="15" xfId="0" applyFont="1" applyBorder="1" applyAlignment="1">
      <alignment horizontal="left" vertical="top"/>
    </xf>
    <xf numFmtId="0" fontId="5" fillId="0" borderId="16"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361950</xdr:colOff>
      <xdr:row>1</xdr:row>
      <xdr:rowOff>57150</xdr:rowOff>
    </xdr:from>
    <xdr:to>
      <xdr:col>13</xdr:col>
      <xdr:colOff>152400</xdr:colOff>
      <xdr:row>2</xdr:row>
      <xdr:rowOff>85725</xdr:rowOff>
    </xdr:to>
    <xdr:sp macro="" textlink="">
      <xdr:nvSpPr>
        <xdr:cNvPr id="2" name="吹き出し: 角を丸めた四角形 1">
          <a:extLst>
            <a:ext uri="{FF2B5EF4-FFF2-40B4-BE49-F238E27FC236}">
              <a16:creationId xmlns:a16="http://schemas.microsoft.com/office/drawing/2014/main" xmlns="" id="{A6453E2B-EAE4-6CA7-D08F-3E02316DE243}"/>
            </a:ext>
          </a:extLst>
        </xdr:cNvPr>
        <xdr:cNvSpPr/>
      </xdr:nvSpPr>
      <xdr:spPr>
        <a:xfrm>
          <a:off x="7639050" y="371475"/>
          <a:ext cx="2886075" cy="409575"/>
        </a:xfrm>
        <a:prstGeom prst="wedgeRoundRectCallout">
          <a:avLst>
            <a:gd name="adj1" fmla="val -59777"/>
            <a:gd name="adj2" fmla="val -235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呼出</a:t>
          </a:r>
          <a:r>
            <a:rPr kumimoji="1" lang="en-US" altLang="ja-JP" sz="1100"/>
            <a:t>No.</a:t>
          </a:r>
          <a:r>
            <a:rPr kumimoji="1" lang="ja-JP" altLang="en-US" sz="1100"/>
            <a:t>を入力する。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BreakPreview" zoomScaleNormal="100" zoomScaleSheetLayoutView="100" workbookViewId="0">
      <selection sqref="A1:I1"/>
    </sheetView>
  </sheetViews>
  <sheetFormatPr defaultColWidth="9" defaultRowHeight="14.25"/>
  <cols>
    <col min="1" max="1" width="6.375" style="6" customWidth="1"/>
    <col min="2" max="2" width="2.75" style="6" customWidth="1"/>
    <col min="3" max="5" width="9" style="6"/>
    <col min="6" max="6" width="11.75" style="6" customWidth="1"/>
    <col min="7" max="8" width="9" style="6"/>
    <col min="9" max="9" width="16.75" style="6" customWidth="1"/>
    <col min="10" max="16384" width="9" style="6"/>
  </cols>
  <sheetData>
    <row r="1" spans="1:10" ht="31.5" thickBot="1">
      <c r="A1" s="37" t="s">
        <v>0</v>
      </c>
      <c r="B1" s="37"/>
      <c r="C1" s="37"/>
      <c r="D1" s="37"/>
      <c r="E1" s="37"/>
      <c r="F1" s="37"/>
      <c r="G1" s="37"/>
      <c r="H1" s="37"/>
      <c r="I1" s="37"/>
      <c r="J1" s="5"/>
    </row>
    <row r="2" spans="1:10" ht="21" customHeight="1" thickTop="1">
      <c r="A2" s="38" t="s">
        <v>70</v>
      </c>
      <c r="B2" s="39"/>
      <c r="C2" s="39"/>
      <c r="D2" s="39"/>
      <c r="E2" s="39"/>
      <c r="F2" s="39"/>
      <c r="G2" s="39"/>
      <c r="H2" s="39"/>
      <c r="I2" s="40"/>
    </row>
    <row r="3" spans="1:10" ht="21" customHeight="1" thickBot="1">
      <c r="A3" s="41" t="s">
        <v>1</v>
      </c>
      <c r="B3" s="42"/>
      <c r="C3" s="42"/>
      <c r="D3" s="42"/>
      <c r="E3" s="42"/>
      <c r="F3" s="42"/>
      <c r="G3" s="42"/>
      <c r="H3" s="42"/>
      <c r="I3" s="43"/>
    </row>
    <row r="4" spans="1:10" ht="10.15" customHeight="1" thickTop="1">
      <c r="A4" s="8"/>
      <c r="B4" s="8"/>
      <c r="C4" s="8"/>
      <c r="D4" s="8"/>
      <c r="E4" s="8"/>
      <c r="F4" s="8"/>
      <c r="G4" s="8"/>
      <c r="H4" s="8"/>
      <c r="I4" s="8"/>
    </row>
    <row r="5" spans="1:10">
      <c r="A5" s="33" t="s">
        <v>38</v>
      </c>
      <c r="B5" s="33"/>
      <c r="C5" s="33"/>
      <c r="D5" s="33"/>
      <c r="E5" s="33"/>
      <c r="F5" s="33"/>
      <c r="G5" s="33"/>
      <c r="H5" s="33"/>
      <c r="I5" s="33"/>
    </row>
    <row r="6" spans="1:10">
      <c r="A6" s="10" t="s">
        <v>30</v>
      </c>
      <c r="B6" s="9" t="s">
        <v>2</v>
      </c>
      <c r="C6" s="9"/>
    </row>
    <row r="7" spans="1:10" ht="33" customHeight="1">
      <c r="A7" s="11"/>
      <c r="C7" s="35" t="s">
        <v>3</v>
      </c>
      <c r="D7" s="35"/>
      <c r="E7" s="35"/>
      <c r="F7" s="35"/>
      <c r="G7" s="35"/>
      <c r="H7" s="35"/>
      <c r="I7" s="35"/>
    </row>
    <row r="8" spans="1:10" ht="15" customHeight="1">
      <c r="A8" s="11"/>
    </row>
    <row r="9" spans="1:10" ht="16.5" customHeight="1">
      <c r="A9" s="10" t="s">
        <v>31</v>
      </c>
      <c r="B9" s="12" t="s">
        <v>4</v>
      </c>
      <c r="C9" s="9"/>
    </row>
    <row r="10" spans="1:10" ht="16.5" customHeight="1">
      <c r="A10" s="11"/>
      <c r="C10" s="29" t="s">
        <v>5</v>
      </c>
      <c r="D10" s="29"/>
      <c r="E10" s="29"/>
      <c r="F10" s="29"/>
      <c r="G10" s="29"/>
      <c r="H10" s="29"/>
      <c r="I10" s="29"/>
    </row>
    <row r="11" spans="1:10" ht="16.5" customHeight="1">
      <c r="A11" s="11"/>
      <c r="C11" s="29" t="s">
        <v>6</v>
      </c>
      <c r="D11" s="29"/>
      <c r="E11" s="29"/>
      <c r="F11" s="29"/>
      <c r="G11" s="29"/>
      <c r="H11" s="29"/>
      <c r="I11" s="29"/>
    </row>
    <row r="12" spans="1:10" ht="16.5" customHeight="1">
      <c r="A12" s="11"/>
      <c r="C12" s="29" t="s">
        <v>71</v>
      </c>
      <c r="D12" s="29"/>
      <c r="E12" s="29"/>
      <c r="F12" s="29"/>
      <c r="G12" s="29"/>
      <c r="H12" s="29"/>
      <c r="I12" s="29"/>
    </row>
    <row r="13" spans="1:10" ht="16.5" customHeight="1">
      <c r="A13" s="11"/>
      <c r="C13" s="29" t="s">
        <v>72</v>
      </c>
      <c r="D13" s="29"/>
      <c r="E13" s="29"/>
      <c r="F13" s="29"/>
      <c r="G13" s="29"/>
      <c r="H13" s="29"/>
      <c r="I13" s="29"/>
    </row>
    <row r="14" spans="1:10" ht="16.5" customHeight="1">
      <c r="A14" s="11"/>
      <c r="C14" s="29" t="s">
        <v>7</v>
      </c>
      <c r="D14" s="29"/>
      <c r="E14" s="29"/>
      <c r="F14" s="29"/>
      <c r="G14" s="29"/>
      <c r="H14" s="29"/>
      <c r="I14" s="29"/>
    </row>
    <row r="15" spans="1:10" ht="16.5" customHeight="1">
      <c r="A15" s="11"/>
      <c r="C15" s="33" t="s">
        <v>36</v>
      </c>
      <c r="D15" s="29"/>
      <c r="E15" s="29"/>
      <c r="F15" s="29"/>
      <c r="G15" s="29"/>
      <c r="H15" s="29"/>
      <c r="I15" s="29"/>
    </row>
    <row r="16" spans="1:10" ht="16.5" customHeight="1">
      <c r="A16" s="11"/>
      <c r="C16" s="34" t="s">
        <v>8</v>
      </c>
      <c r="D16" s="34"/>
      <c r="E16" s="34"/>
      <c r="F16" s="34"/>
      <c r="G16" s="34"/>
      <c r="H16" s="34"/>
      <c r="I16" s="34"/>
    </row>
    <row r="17" spans="1:9" ht="16.5" customHeight="1">
      <c r="A17" s="11"/>
      <c r="C17" s="36" t="s">
        <v>9</v>
      </c>
      <c r="D17" s="36"/>
      <c r="E17" s="36"/>
      <c r="F17" s="36"/>
      <c r="G17" s="36"/>
      <c r="H17" s="36"/>
      <c r="I17" s="36"/>
    </row>
    <row r="18" spans="1:9" ht="16.5" customHeight="1">
      <c r="A18" s="11"/>
      <c r="C18" s="34" t="s">
        <v>39</v>
      </c>
      <c r="D18" s="34"/>
      <c r="E18" s="34"/>
      <c r="F18" s="34"/>
      <c r="G18" s="34"/>
      <c r="H18" s="34"/>
      <c r="I18" s="34"/>
    </row>
    <row r="19" spans="1:9" ht="16.5" customHeight="1">
      <c r="A19" s="11"/>
      <c r="C19" s="29" t="s">
        <v>10</v>
      </c>
      <c r="D19" s="29"/>
      <c r="E19" s="29"/>
      <c r="F19" s="29"/>
      <c r="G19" s="29"/>
      <c r="H19" s="29"/>
      <c r="I19" s="29"/>
    </row>
    <row r="20" spans="1:9" ht="12" customHeight="1">
      <c r="A20" s="11"/>
    </row>
    <row r="21" spans="1:9" ht="16.5" customHeight="1">
      <c r="A21" s="11"/>
      <c r="B21" s="12" t="s">
        <v>11</v>
      </c>
    </row>
    <row r="22" spans="1:9" ht="16.5" customHeight="1">
      <c r="A22" s="11"/>
      <c r="C22" s="29" t="s">
        <v>12</v>
      </c>
      <c r="D22" s="29"/>
      <c r="E22" s="29"/>
      <c r="F22" s="29"/>
      <c r="G22" s="29"/>
      <c r="H22" s="29"/>
      <c r="I22" s="29"/>
    </row>
    <row r="23" spans="1:9" ht="16.5" customHeight="1">
      <c r="A23" s="11"/>
      <c r="C23" s="29" t="s">
        <v>13</v>
      </c>
      <c r="D23" s="29"/>
      <c r="E23" s="29"/>
      <c r="F23" s="29"/>
      <c r="G23" s="29"/>
      <c r="H23" s="29"/>
      <c r="I23" s="29"/>
    </row>
    <row r="24" spans="1:9" ht="16.5" customHeight="1">
      <c r="A24" s="11"/>
      <c r="C24" s="34" t="s">
        <v>14</v>
      </c>
      <c r="D24" s="34"/>
      <c r="E24" s="34"/>
      <c r="F24" s="34"/>
      <c r="G24" s="34"/>
      <c r="H24" s="34"/>
      <c r="I24" s="34"/>
    </row>
    <row r="25" spans="1:9" ht="16.5" customHeight="1">
      <c r="A25" s="11"/>
      <c r="C25" s="34" t="s">
        <v>8</v>
      </c>
      <c r="D25" s="34"/>
      <c r="E25" s="34"/>
      <c r="F25" s="34"/>
      <c r="G25" s="34"/>
      <c r="H25" s="34"/>
      <c r="I25" s="34"/>
    </row>
    <row r="26" spans="1:9" ht="16.5" customHeight="1">
      <c r="A26" s="11"/>
      <c r="C26" s="29" t="s">
        <v>71</v>
      </c>
      <c r="D26" s="29"/>
      <c r="E26" s="29"/>
      <c r="F26" s="29"/>
      <c r="G26" s="29"/>
      <c r="H26" s="29"/>
      <c r="I26" s="29"/>
    </row>
    <row r="27" spans="1:9" ht="16.5" customHeight="1">
      <c r="A27" s="11"/>
      <c r="C27" s="29" t="s">
        <v>72</v>
      </c>
      <c r="D27" s="29"/>
      <c r="E27" s="29"/>
      <c r="F27" s="29"/>
      <c r="G27" s="29"/>
      <c r="H27" s="29"/>
      <c r="I27" s="29"/>
    </row>
    <row r="28" spans="1:9" ht="16.5" customHeight="1">
      <c r="A28" s="11"/>
      <c r="C28" s="29" t="s">
        <v>15</v>
      </c>
      <c r="D28" s="29"/>
      <c r="E28" s="29"/>
      <c r="F28" s="29"/>
      <c r="G28" s="29"/>
      <c r="H28" s="29"/>
      <c r="I28" s="29"/>
    </row>
    <row r="29" spans="1:9" ht="16.5" customHeight="1">
      <c r="A29" s="11"/>
      <c r="C29" s="33" t="s">
        <v>37</v>
      </c>
      <c r="D29" s="29"/>
      <c r="E29" s="29"/>
      <c r="F29" s="29"/>
      <c r="G29" s="29"/>
      <c r="H29" s="29"/>
      <c r="I29" s="29"/>
    </row>
    <row r="30" spans="1:9" ht="16.5" customHeight="1">
      <c r="A30" s="11"/>
      <c r="C30" s="34" t="s">
        <v>39</v>
      </c>
      <c r="D30" s="34"/>
      <c r="E30" s="34"/>
      <c r="F30" s="34"/>
      <c r="G30" s="34"/>
      <c r="H30" s="34"/>
      <c r="I30" s="34"/>
    </row>
    <row r="31" spans="1:9" ht="15" customHeight="1">
      <c r="A31" s="11"/>
      <c r="C31" s="7"/>
      <c r="D31" s="7"/>
      <c r="E31" s="7"/>
      <c r="F31" s="7"/>
      <c r="G31" s="7"/>
      <c r="H31" s="7"/>
      <c r="I31" s="7"/>
    </row>
    <row r="32" spans="1:9">
      <c r="A32" s="10" t="s">
        <v>32</v>
      </c>
      <c r="B32" s="12" t="s">
        <v>65</v>
      </c>
      <c r="C32" s="9"/>
    </row>
    <row r="33" spans="1:9">
      <c r="A33" s="10"/>
      <c r="B33" s="12"/>
      <c r="C33" s="6" t="s">
        <v>63</v>
      </c>
    </row>
    <row r="34" spans="1:9">
      <c r="A34" s="10"/>
      <c r="B34" s="12"/>
      <c r="C34" s="6" t="s">
        <v>75</v>
      </c>
    </row>
    <row r="35" spans="1:9" ht="16.5" customHeight="1">
      <c r="A35" s="11"/>
      <c r="C35" s="6" t="s">
        <v>64</v>
      </c>
    </row>
    <row r="36" spans="1:9" ht="16.5" customHeight="1">
      <c r="A36" s="11"/>
      <c r="C36" s="29" t="s">
        <v>66</v>
      </c>
      <c r="D36" s="29"/>
      <c r="E36" s="29"/>
      <c r="F36" s="29"/>
      <c r="G36" s="29"/>
      <c r="H36" s="29"/>
      <c r="I36" s="29"/>
    </row>
    <row r="37" spans="1:9" ht="16.5" customHeight="1">
      <c r="A37" s="11"/>
      <c r="C37" s="29" t="s">
        <v>68</v>
      </c>
      <c r="D37" s="29"/>
      <c r="E37" s="29"/>
      <c r="F37" s="29"/>
      <c r="G37" s="29"/>
      <c r="H37" s="29"/>
      <c r="I37" s="29"/>
    </row>
    <row r="38" spans="1:9" ht="16.5" customHeight="1">
      <c r="A38" s="11"/>
      <c r="C38" s="29" t="s">
        <v>67</v>
      </c>
      <c r="D38" s="29"/>
      <c r="E38" s="29"/>
      <c r="F38" s="29"/>
      <c r="G38" s="29"/>
      <c r="H38" s="29"/>
      <c r="I38" s="29"/>
    </row>
    <row r="39" spans="1:9" ht="16.5" customHeight="1">
      <c r="A39" s="11"/>
      <c r="C39" s="6" t="s">
        <v>69</v>
      </c>
      <c r="D39" s="7"/>
      <c r="E39" s="7"/>
      <c r="F39" s="7"/>
      <c r="G39" s="7"/>
      <c r="H39" s="7"/>
      <c r="I39" s="7"/>
    </row>
    <row r="40" spans="1:9" ht="15" customHeight="1">
      <c r="A40" s="11"/>
    </row>
    <row r="41" spans="1:9">
      <c r="A41" s="10" t="s">
        <v>33</v>
      </c>
      <c r="B41" s="12" t="s">
        <v>16</v>
      </c>
      <c r="C41" s="9"/>
    </row>
    <row r="42" spans="1:9" ht="32.25" customHeight="1">
      <c r="A42" s="11"/>
      <c r="C42" s="35" t="s">
        <v>35</v>
      </c>
      <c r="D42" s="35"/>
      <c r="E42" s="35"/>
      <c r="F42" s="35"/>
      <c r="G42" s="35"/>
      <c r="H42" s="35"/>
      <c r="I42" s="35"/>
    </row>
    <row r="43" spans="1:9" ht="32.25" customHeight="1">
      <c r="A43" s="11"/>
      <c r="C43" s="32" t="s">
        <v>74</v>
      </c>
      <c r="D43" s="32"/>
      <c r="E43" s="32"/>
      <c r="F43" s="32"/>
      <c r="G43" s="32"/>
      <c r="H43" s="32"/>
      <c r="I43" s="32"/>
    </row>
    <row r="44" spans="1:9" ht="15" customHeight="1">
      <c r="A44" s="11"/>
    </row>
    <row r="45" spans="1:9">
      <c r="A45" s="10" t="s">
        <v>34</v>
      </c>
      <c r="B45" s="12" t="s">
        <v>17</v>
      </c>
      <c r="C45" s="9"/>
    </row>
    <row r="46" spans="1:9" ht="15" customHeight="1">
      <c r="A46" s="11"/>
      <c r="C46" s="29" t="s">
        <v>18</v>
      </c>
      <c r="D46" s="29"/>
      <c r="E46" s="29"/>
      <c r="F46" s="29"/>
      <c r="G46" s="29"/>
      <c r="H46" s="29"/>
      <c r="I46" s="29"/>
    </row>
    <row r="47" spans="1:9" ht="15" customHeight="1">
      <c r="A47" s="11"/>
      <c r="C47" s="29" t="s">
        <v>19</v>
      </c>
      <c r="D47" s="29"/>
      <c r="E47" s="29"/>
      <c r="F47" s="29"/>
      <c r="G47" s="29"/>
      <c r="H47" s="29"/>
      <c r="I47" s="29"/>
    </row>
    <row r="48" spans="1:9">
      <c r="A48" s="6" t="s">
        <v>20</v>
      </c>
    </row>
  </sheetData>
  <sheetProtection password="DAF9" sheet="1" objects="1" scenarios="1"/>
  <mergeCells count="31">
    <mergeCell ref="C11:I11"/>
    <mergeCell ref="A1:I1"/>
    <mergeCell ref="A2:I2"/>
    <mergeCell ref="A3:I3"/>
    <mergeCell ref="C7:I7"/>
    <mergeCell ref="C10:I10"/>
    <mergeCell ref="A5:I5"/>
    <mergeCell ref="C25:I25"/>
    <mergeCell ref="C12:I12"/>
    <mergeCell ref="C13:I13"/>
    <mergeCell ref="C14:I14"/>
    <mergeCell ref="C15:I15"/>
    <mergeCell ref="C16:I16"/>
    <mergeCell ref="C17:I17"/>
    <mergeCell ref="C18:I18"/>
    <mergeCell ref="C19:I19"/>
    <mergeCell ref="C22:I22"/>
    <mergeCell ref="C23:I23"/>
    <mergeCell ref="C24:I24"/>
    <mergeCell ref="C43:I43"/>
    <mergeCell ref="C46:I46"/>
    <mergeCell ref="C47:I47"/>
    <mergeCell ref="C26:I26"/>
    <mergeCell ref="C27:I27"/>
    <mergeCell ref="C28:I28"/>
    <mergeCell ref="C29:I29"/>
    <mergeCell ref="C30:I30"/>
    <mergeCell ref="C42:I42"/>
    <mergeCell ref="C36:I36"/>
    <mergeCell ref="C37:I37"/>
    <mergeCell ref="C38:I38"/>
  </mergeCells>
  <phoneticPr fontId="1"/>
  <printOptions horizontalCentered="1" verticalCentered="1"/>
  <pageMargins left="0.70866141732283472" right="0.70866141732283472" top="0.74803149606299213" bottom="0.74803149606299213" header="0.31496062992125984" footer="0.31496062992125984"/>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18"/>
  <sheetViews>
    <sheetView workbookViewId="0">
      <selection activeCell="D2" sqref="D2"/>
    </sheetView>
  </sheetViews>
  <sheetFormatPr defaultRowHeight="13.5"/>
  <cols>
    <col min="1" max="1" width="4.375" bestFit="1" customWidth="1"/>
    <col min="2" max="2" width="21.375" bestFit="1" customWidth="1"/>
    <col min="4" max="4" width="18.125" customWidth="1"/>
    <col min="5" max="5" width="19.625" customWidth="1"/>
    <col min="6" max="6" width="18.125" customWidth="1"/>
    <col min="7" max="7" width="16.125" customWidth="1"/>
    <col min="9" max="9" width="47.75" customWidth="1"/>
    <col min="10" max="10" width="33.5" customWidth="1"/>
    <col min="11" max="11" width="11" bestFit="1" customWidth="1"/>
  </cols>
  <sheetData>
    <row r="3" spans="1:21" ht="27">
      <c r="A3" s="18" t="s">
        <v>62</v>
      </c>
      <c r="B3" s="17" t="s">
        <v>40</v>
      </c>
      <c r="C3" s="18" t="s">
        <v>41</v>
      </c>
      <c r="D3" s="18" t="s">
        <v>42</v>
      </c>
      <c r="E3" s="18" t="s">
        <v>43</v>
      </c>
      <c r="F3" s="17" t="s">
        <v>26</v>
      </c>
      <c r="G3" s="18" t="s">
        <v>44</v>
      </c>
      <c r="H3" s="17" t="s">
        <v>45</v>
      </c>
      <c r="I3" s="19" t="s">
        <v>46</v>
      </c>
      <c r="J3" s="17" t="s">
        <v>47</v>
      </c>
      <c r="K3" s="17" t="s">
        <v>48</v>
      </c>
      <c r="T3" t="s">
        <v>49</v>
      </c>
      <c r="U3" t="s">
        <v>50</v>
      </c>
    </row>
    <row r="4" spans="1:21">
      <c r="A4" s="1">
        <v>1</v>
      </c>
      <c r="B4" s="1" t="s">
        <v>51</v>
      </c>
      <c r="C4" s="1"/>
      <c r="D4" s="1"/>
      <c r="E4" s="1"/>
      <c r="F4" s="1"/>
      <c r="G4" s="1"/>
      <c r="H4" s="1"/>
      <c r="I4" s="1"/>
      <c r="J4" s="1"/>
      <c r="K4" s="1"/>
      <c r="T4" t="s">
        <v>52</v>
      </c>
      <c r="U4">
        <v>3</v>
      </c>
    </row>
    <row r="5" spans="1:21">
      <c r="A5" s="1">
        <v>2</v>
      </c>
      <c r="B5" s="1" t="s">
        <v>51</v>
      </c>
      <c r="C5" s="1"/>
      <c r="D5" s="1"/>
      <c r="E5" s="1"/>
      <c r="F5" s="1"/>
      <c r="G5" s="1"/>
      <c r="H5" s="1"/>
      <c r="I5" s="20"/>
      <c r="J5" s="1"/>
      <c r="K5" s="1"/>
      <c r="T5" t="s">
        <v>53</v>
      </c>
      <c r="U5">
        <v>2</v>
      </c>
    </row>
    <row r="6" spans="1:21">
      <c r="A6" s="1">
        <v>3</v>
      </c>
      <c r="B6" s="1" t="s">
        <v>51</v>
      </c>
      <c r="C6" s="1"/>
      <c r="D6" s="1"/>
      <c r="E6" s="1"/>
      <c r="F6" s="1"/>
      <c r="G6" s="1"/>
      <c r="H6" s="1"/>
      <c r="I6" s="1"/>
      <c r="J6" s="1"/>
      <c r="K6" s="1"/>
      <c r="U6">
        <v>1</v>
      </c>
    </row>
    <row r="7" spans="1:21">
      <c r="A7" s="1">
        <v>4</v>
      </c>
      <c r="B7" s="1" t="s">
        <v>51</v>
      </c>
      <c r="C7" s="1"/>
      <c r="D7" s="1"/>
      <c r="E7" s="1"/>
      <c r="F7" s="1"/>
      <c r="G7" s="1"/>
      <c r="H7" s="1"/>
      <c r="I7" s="1"/>
      <c r="J7" s="1"/>
      <c r="K7" s="1"/>
    </row>
    <row r="8" spans="1:21">
      <c r="A8" s="1">
        <v>5</v>
      </c>
      <c r="B8" s="1" t="s">
        <v>51</v>
      </c>
      <c r="C8" s="1"/>
      <c r="D8" s="1"/>
      <c r="E8" s="1"/>
      <c r="F8" s="1"/>
      <c r="G8" s="1"/>
      <c r="H8" s="1"/>
      <c r="I8" s="1"/>
      <c r="J8" s="1"/>
      <c r="K8" s="1"/>
    </row>
    <row r="9" spans="1:21">
      <c r="A9" s="1">
        <v>6</v>
      </c>
      <c r="B9" s="1" t="s">
        <v>51</v>
      </c>
      <c r="C9" s="1"/>
      <c r="D9" s="1"/>
      <c r="E9" s="1"/>
      <c r="F9" s="1"/>
      <c r="G9" s="1"/>
      <c r="H9" s="1"/>
      <c r="I9" s="1"/>
      <c r="J9" s="1"/>
      <c r="K9" s="1"/>
    </row>
    <row r="10" spans="1:21">
      <c r="A10" s="1">
        <v>7</v>
      </c>
      <c r="B10" s="1" t="s">
        <v>51</v>
      </c>
      <c r="C10" s="1"/>
      <c r="D10" s="1"/>
      <c r="E10" s="1"/>
      <c r="F10" s="1"/>
      <c r="G10" s="1"/>
      <c r="H10" s="1"/>
      <c r="I10" s="1"/>
      <c r="J10" s="1"/>
      <c r="K10" s="1"/>
    </row>
    <row r="11" spans="1:21">
      <c r="A11" s="1">
        <v>8</v>
      </c>
      <c r="B11" s="1" t="s">
        <v>51</v>
      </c>
      <c r="C11" s="1"/>
      <c r="D11" s="1"/>
      <c r="E11" s="1"/>
      <c r="F11" s="1"/>
      <c r="G11" s="1"/>
      <c r="H11" s="1"/>
      <c r="I11" s="1"/>
      <c r="J11" s="1"/>
      <c r="K11" s="1"/>
    </row>
    <row r="12" spans="1:21">
      <c r="A12" s="1">
        <v>9</v>
      </c>
      <c r="B12" s="1" t="s">
        <v>51</v>
      </c>
      <c r="C12" s="1"/>
      <c r="D12" s="1"/>
      <c r="E12" s="1"/>
      <c r="F12" s="1"/>
      <c r="G12" s="1"/>
      <c r="H12" s="1"/>
      <c r="I12" s="1"/>
      <c r="J12" s="1"/>
      <c r="K12" s="1"/>
    </row>
    <row r="13" spans="1:21">
      <c r="A13" s="1">
        <v>10</v>
      </c>
      <c r="B13" s="1" t="s">
        <v>51</v>
      </c>
      <c r="C13" s="1"/>
      <c r="D13" s="1"/>
      <c r="E13" s="1"/>
      <c r="F13" s="1"/>
      <c r="G13" s="1"/>
      <c r="H13" s="1"/>
      <c r="I13" s="1"/>
      <c r="J13" s="1"/>
      <c r="K13" s="1"/>
    </row>
    <row r="14" spans="1:21">
      <c r="A14" s="1">
        <v>11</v>
      </c>
      <c r="B14" s="1" t="s">
        <v>51</v>
      </c>
      <c r="C14" s="1"/>
      <c r="D14" s="1"/>
      <c r="E14" s="1"/>
      <c r="F14" s="1"/>
      <c r="G14" s="1"/>
      <c r="H14" s="1"/>
      <c r="I14" s="1"/>
      <c r="J14" s="1"/>
      <c r="K14" s="1"/>
    </row>
    <row r="15" spans="1:21">
      <c r="A15" s="1">
        <v>12</v>
      </c>
      <c r="B15" s="1" t="s">
        <v>51</v>
      </c>
      <c r="C15" s="1"/>
      <c r="D15" s="1"/>
      <c r="E15" s="1"/>
      <c r="F15" s="1"/>
      <c r="G15" s="1"/>
      <c r="H15" s="1"/>
      <c r="I15" s="1"/>
      <c r="J15" s="1"/>
      <c r="K15" s="1"/>
    </row>
    <row r="16" spans="1:21">
      <c r="A16" s="1">
        <v>13</v>
      </c>
      <c r="B16" s="1" t="s">
        <v>51</v>
      </c>
      <c r="C16" s="1"/>
      <c r="D16" s="1"/>
      <c r="E16" s="1"/>
      <c r="F16" s="1"/>
      <c r="G16" s="1"/>
      <c r="H16" s="1"/>
      <c r="I16" s="1"/>
      <c r="J16" s="1"/>
      <c r="K16" s="1"/>
    </row>
    <row r="17" spans="1:11">
      <c r="A17" s="1">
        <v>14</v>
      </c>
      <c r="B17" s="1" t="s">
        <v>51</v>
      </c>
      <c r="C17" s="1"/>
      <c r="D17" s="1"/>
      <c r="E17" s="1"/>
      <c r="F17" s="1"/>
      <c r="G17" s="1"/>
      <c r="H17" s="1"/>
      <c r="I17" s="1"/>
      <c r="J17" s="1"/>
      <c r="K17" s="1"/>
    </row>
    <row r="18" spans="1:11">
      <c r="A18" s="1">
        <v>15</v>
      </c>
      <c r="B18" s="1" t="s">
        <v>51</v>
      </c>
      <c r="C18" s="1"/>
      <c r="D18" s="1"/>
      <c r="E18" s="1"/>
      <c r="F18" s="1"/>
      <c r="G18" s="1"/>
      <c r="H18" s="1"/>
      <c r="I18" s="1"/>
      <c r="J18" s="1"/>
      <c r="K18" s="1"/>
    </row>
  </sheetData>
  <phoneticPr fontId="1"/>
  <dataValidations count="2">
    <dataValidation type="list" allowBlank="1" showInputMessage="1" showErrorMessage="1" sqref="H4:H18">
      <formula1>$U$4:$U$7</formula1>
    </dataValidation>
    <dataValidation type="list" allowBlank="1" showInputMessage="1" showErrorMessage="1" sqref="C4:C18">
      <formula1>$T$4:$T$6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Zeros="0" view="pageBreakPreview" zoomScaleNormal="100" zoomScaleSheetLayoutView="100" workbookViewId="0">
      <selection activeCell="B9" sqref="B9:F9"/>
    </sheetView>
  </sheetViews>
  <sheetFormatPr defaultColWidth="8.125" defaultRowHeight="13.5"/>
  <cols>
    <col min="1" max="1" width="8.125" style="2"/>
    <col min="2" max="2" width="22.5" style="2" customWidth="1"/>
    <col min="3" max="3" width="6.75" style="2" customWidth="1"/>
    <col min="4" max="4" width="7.625" style="2" customWidth="1"/>
    <col min="5" max="5" width="26.125" style="2" customWidth="1"/>
    <col min="6" max="16384" width="8.125" style="2"/>
  </cols>
  <sheetData>
    <row r="1" spans="1:10" ht="21.75" thickBot="1">
      <c r="A1" s="45" t="s">
        <v>54</v>
      </c>
      <c r="B1" s="45"/>
      <c r="C1" s="31">
        <f>VLOOKUP($H$2,入力シート!$A$4:$K$18,3,0)</f>
        <v>0</v>
      </c>
      <c r="D1" s="31"/>
      <c r="E1" s="30" t="s">
        <v>21</v>
      </c>
      <c r="F1" s="30"/>
      <c r="J1" s="3"/>
    </row>
    <row r="2" spans="1:10" ht="30" customHeight="1" thickBot="1">
      <c r="A2" s="46" t="s">
        <v>22</v>
      </c>
      <c r="B2" s="46"/>
      <c r="C2" s="46"/>
      <c r="D2" s="46"/>
      <c r="E2" s="47" t="s">
        <v>73</v>
      </c>
      <c r="F2" s="47"/>
      <c r="H2" s="28">
        <v>1</v>
      </c>
      <c r="I2" s="4"/>
    </row>
    <row r="3" spans="1:10" ht="39" customHeight="1" thickBot="1">
      <c r="A3" s="13" t="s">
        <v>23</v>
      </c>
      <c r="B3" s="21">
        <f>VLOOKUP($H$2,入力シート!$A$4:$K$18,4)</f>
        <v>0</v>
      </c>
      <c r="C3" s="22" t="s">
        <v>24</v>
      </c>
      <c r="D3" s="44">
        <f>VLOOKUP($H$2,入力シート!$A$4:$K$18,5)</f>
        <v>0</v>
      </c>
      <c r="E3" s="44"/>
      <c r="F3" s="14" t="s">
        <v>25</v>
      </c>
    </row>
    <row r="4" spans="1:10" ht="21" customHeight="1">
      <c r="A4" s="48" t="s">
        <v>55</v>
      </c>
      <c r="B4" s="49"/>
      <c r="C4" s="49"/>
      <c r="D4" s="15" t="s">
        <v>27</v>
      </c>
      <c r="E4" s="48" t="s">
        <v>28</v>
      </c>
      <c r="F4" s="50"/>
    </row>
    <row r="5" spans="1:10" ht="23.45" customHeight="1">
      <c r="A5" s="23" t="s">
        <v>56</v>
      </c>
      <c r="B5" s="51">
        <f>VLOOKUP($H$2,入力シート!$A$4:$K$18,7)</f>
        <v>0</v>
      </c>
      <c r="C5" s="52"/>
      <c r="D5" s="53">
        <f>VLOOKUP($H$2,入力シート!$A$4:$J$18,8)</f>
        <v>0</v>
      </c>
      <c r="E5" s="55">
        <f>VLOOKUP($H$2,入力シート!$A$4:$K$18,11)</f>
        <v>0</v>
      </c>
      <c r="F5" s="56"/>
    </row>
    <row r="6" spans="1:10" ht="47.45" customHeight="1" thickBot="1">
      <c r="A6" s="24" t="s">
        <v>57</v>
      </c>
      <c r="B6" s="59">
        <f>VLOOKUP($H$2,入力シート!$A$4:$J$18,6)</f>
        <v>0</v>
      </c>
      <c r="C6" s="60"/>
      <c r="D6" s="54"/>
      <c r="E6" s="57"/>
      <c r="F6" s="58"/>
    </row>
    <row r="7" spans="1:10" ht="30" customHeight="1">
      <c r="A7" s="61" t="s">
        <v>58</v>
      </c>
      <c r="B7" s="62"/>
      <c r="C7" s="62"/>
      <c r="D7" s="62"/>
      <c r="E7" s="62"/>
      <c r="F7" s="63"/>
    </row>
    <row r="8" spans="1:10" ht="60.75" customHeight="1" thickBot="1">
      <c r="A8" s="64">
        <f>VLOOKUP($H$2,入力シート!$A$4:$K$18,9)</f>
        <v>0</v>
      </c>
      <c r="B8" s="65"/>
      <c r="C8" s="65"/>
      <c r="D8" s="65"/>
      <c r="E8" s="65"/>
      <c r="F8" s="66"/>
    </row>
    <row r="9" spans="1:10" ht="60.75" customHeight="1" thickBot="1">
      <c r="A9" s="25" t="s">
        <v>59</v>
      </c>
      <c r="B9" s="67">
        <f>VLOOKUP($H$2,入力シート!$A$4:$J$18,10)</f>
        <v>0</v>
      </c>
      <c r="C9" s="67"/>
      <c r="D9" s="67"/>
      <c r="E9" s="67"/>
      <c r="F9" s="68"/>
    </row>
    <row r="10" spans="1:10">
      <c r="A10" s="2" t="s">
        <v>29</v>
      </c>
    </row>
    <row r="11" spans="1:10" ht="17.25">
      <c r="A11" s="16" t="s">
        <v>60</v>
      </c>
    </row>
    <row r="12" spans="1:10" ht="15.6" customHeight="1">
      <c r="A12" s="16"/>
    </row>
    <row r="13" spans="1:10" ht="15.6" customHeight="1">
      <c r="A13" s="26"/>
      <c r="B13" s="27"/>
      <c r="C13" s="27"/>
      <c r="D13" s="27"/>
      <c r="E13" s="27"/>
      <c r="F13" s="27"/>
    </row>
    <row r="14" spans="1:10" ht="21.75" thickBot="1">
      <c r="A14" s="45" t="s">
        <v>54</v>
      </c>
      <c r="B14" s="45"/>
      <c r="C14" s="31">
        <f>VLOOKUP($H$2,入力シート!$A$4:$K$18,3,0)</f>
        <v>0</v>
      </c>
      <c r="D14" s="31"/>
      <c r="E14" s="30" t="s">
        <v>21</v>
      </c>
      <c r="F14" s="30"/>
    </row>
    <row r="15" spans="1:10" ht="30" customHeight="1" thickBot="1">
      <c r="A15" s="46" t="s">
        <v>22</v>
      </c>
      <c r="B15" s="46"/>
      <c r="C15" s="46"/>
      <c r="D15" s="46"/>
      <c r="E15" s="47" t="s">
        <v>73</v>
      </c>
      <c r="F15" s="47"/>
      <c r="H15" s="28">
        <f>H2+(1)</f>
        <v>2</v>
      </c>
    </row>
    <row r="16" spans="1:10" ht="39" customHeight="1" thickBot="1">
      <c r="A16" s="13" t="s">
        <v>23</v>
      </c>
      <c r="B16" s="21">
        <f>VLOOKUP($H$15,入力シート!$A$4:$K$18,4)</f>
        <v>0</v>
      </c>
      <c r="C16" s="22" t="s">
        <v>24</v>
      </c>
      <c r="D16" s="44">
        <f>VLOOKUP($H$15,入力シート!$A$4:$K$18,5)</f>
        <v>0</v>
      </c>
      <c r="E16" s="44"/>
      <c r="F16" s="14" t="s">
        <v>25</v>
      </c>
    </row>
    <row r="17" spans="1:6" ht="21" customHeight="1">
      <c r="A17" s="48" t="s">
        <v>26</v>
      </c>
      <c r="B17" s="49"/>
      <c r="C17" s="49"/>
      <c r="D17" s="15" t="s">
        <v>27</v>
      </c>
      <c r="E17" s="48" t="s">
        <v>28</v>
      </c>
      <c r="F17" s="50"/>
    </row>
    <row r="18" spans="1:6" ht="23.45" customHeight="1">
      <c r="A18" s="23" t="s">
        <v>56</v>
      </c>
      <c r="B18" s="51">
        <f>VLOOKUP($H$15,入力シート!$A$4:$K$18,7)</f>
        <v>0</v>
      </c>
      <c r="C18" s="52"/>
      <c r="D18" s="53">
        <f>VLOOKUP($H$15,入力シート!$A$4:$J$18,8)</f>
        <v>0</v>
      </c>
      <c r="E18" s="55">
        <f>VLOOKUP($H$15,入力シート!$A$4:$K$18,11)</f>
        <v>0</v>
      </c>
      <c r="F18" s="56"/>
    </row>
    <row r="19" spans="1:6" ht="48" customHeight="1" thickBot="1">
      <c r="A19" s="24" t="s">
        <v>57</v>
      </c>
      <c r="B19" s="59">
        <f>VLOOKUP($H$15,入力シート!$A$4:$J$18,6)</f>
        <v>0</v>
      </c>
      <c r="C19" s="60"/>
      <c r="D19" s="54"/>
      <c r="E19" s="57"/>
      <c r="F19" s="58"/>
    </row>
    <row r="20" spans="1:6" ht="30" customHeight="1">
      <c r="A20" s="61" t="s">
        <v>61</v>
      </c>
      <c r="B20" s="62"/>
      <c r="C20" s="62"/>
      <c r="D20" s="62"/>
      <c r="E20" s="62"/>
      <c r="F20" s="63"/>
    </row>
    <row r="21" spans="1:6" ht="60.75" customHeight="1" thickBot="1">
      <c r="A21" s="64">
        <f>VLOOKUP($H$15,入力シート!$A$4:$K$18,9)</f>
        <v>0</v>
      </c>
      <c r="B21" s="65"/>
      <c r="C21" s="65"/>
      <c r="D21" s="65"/>
      <c r="E21" s="65"/>
      <c r="F21" s="66"/>
    </row>
    <row r="22" spans="1:6" ht="60.75" customHeight="1" thickBot="1">
      <c r="A22" s="25" t="s">
        <v>59</v>
      </c>
      <c r="B22" s="67">
        <f>VLOOKUP($H$15,入力シート!$A$4:$J$18,10)</f>
        <v>0</v>
      </c>
      <c r="C22" s="67"/>
      <c r="D22" s="67"/>
      <c r="E22" s="67"/>
      <c r="F22" s="68"/>
    </row>
    <row r="23" spans="1:6">
      <c r="A23" s="2" t="s">
        <v>29</v>
      </c>
    </row>
    <row r="24" spans="1:6" ht="17.25">
      <c r="A24" s="16" t="s">
        <v>60</v>
      </c>
    </row>
  </sheetData>
  <mergeCells count="30">
    <mergeCell ref="A20:F20"/>
    <mergeCell ref="A21:F21"/>
    <mergeCell ref="B22:F22"/>
    <mergeCell ref="A15:D15"/>
    <mergeCell ref="E15:F15"/>
    <mergeCell ref="D16:E16"/>
    <mergeCell ref="A17:C17"/>
    <mergeCell ref="E17:F17"/>
    <mergeCell ref="B18:C18"/>
    <mergeCell ref="D18:D19"/>
    <mergeCell ref="E18:F19"/>
    <mergeCell ref="B19:C19"/>
    <mergeCell ref="A7:F7"/>
    <mergeCell ref="A8:F8"/>
    <mergeCell ref="B9:F9"/>
    <mergeCell ref="A14:B14"/>
    <mergeCell ref="C14:D14"/>
    <mergeCell ref="E14:F14"/>
    <mergeCell ref="A4:C4"/>
    <mergeCell ref="E4:F4"/>
    <mergeCell ref="B5:C5"/>
    <mergeCell ref="D5:D6"/>
    <mergeCell ref="E5:F6"/>
    <mergeCell ref="B6:C6"/>
    <mergeCell ref="D3:E3"/>
    <mergeCell ref="A1:B1"/>
    <mergeCell ref="C1:D1"/>
    <mergeCell ref="E1:F1"/>
    <mergeCell ref="A2:D2"/>
    <mergeCell ref="E2:F2"/>
  </mergeCells>
  <phoneticPr fontId="1"/>
  <pageMargins left="0.70866141732283472" right="0.70866141732283472" top="0.39370078740157483" bottom="0.3937007874015748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募集要項</vt:lpstr>
      <vt:lpstr>入力シート</vt:lpstr>
      <vt:lpstr>貼付用_応募用紙</vt:lpstr>
      <vt:lpstr>貼付用_応募用紙!Print_Area</vt:lpstr>
      <vt:lpstr>募集要項!Print_Area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2025-04-02T04:55:49Z</cp:lastPrinted>
  <dcterms:created xsi:type="dcterms:W3CDTF">2018-10-18T23:14:03Z</dcterms:created>
  <dcterms:modified xsi:type="dcterms:W3CDTF">2025-04-02T05:03:46Z</dcterms:modified>
</cp:coreProperties>
</file>