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defaultThemeVersion="124226"/>
  <mc:AlternateContent xmlns:mc="http://schemas.openxmlformats.org/markup-compatibility/2006">
    <mc:Choice Requires="x15">
      <x15ac:absPath xmlns:x15ac="http://schemas.microsoft.com/office/spreadsheetml/2010/11/ac" url="\\192.168.0.150\書記関係\44_南部支部\★2023～南部支部\07_助成金･福利厚生事業\サークル助成金\2026\"/>
    </mc:Choice>
  </mc:AlternateContent>
  <xr:revisionPtr revIDLastSave="0" documentId="8_{8DCB6164-8F3D-4CDF-8BE6-C6B2D3EEDBE6}" xr6:coauthVersionLast="47" xr6:coauthVersionMax="47" xr10:uidLastSave="{00000000-0000-0000-0000-000000000000}"/>
  <bookViews>
    <workbookView xWindow="-120" yWindow="-120" windowWidth="29040" windowHeight="15720" xr2:uid="{5A6E1E91-81A5-48D0-90A4-167F457C1BD7}"/>
  </bookViews>
  <sheets>
    <sheet name="様式１（申請書）" sheetId="1" r:id="rId1"/>
    <sheet name="様式２（会員名簿）" sheetId="7" r:id="rId2"/>
    <sheet name="様式３（サークル紹介）" sheetId="3" r:id="rId3"/>
    <sheet name="様式4（実績報告書）" sheetId="11" r:id="rId4"/>
  </sheets>
  <definedNames>
    <definedName name="_xlnm.Print_Area" localSheetId="0">'様式１（申請書）'!$A$1:$U$51</definedName>
    <definedName name="_xlnm.Print_Area" localSheetId="1">'様式２（会員名簿）'!$A$1:$G$31</definedName>
    <definedName name="_xlnm.Print_Area" localSheetId="3">'様式4（実績報告書）'!$A$1:$X$50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5" i="7" l="1"/>
  <c r="F5" i="7"/>
  <c r="I13" i="1"/>
  <c r="T13" i="1"/>
  <c r="T13" i="1" a="1"/>
  <c r="G14" i="1"/>
  <c r="M14" i="1"/>
  <c r="M14" i="1" a="1"/>
  <c r="T14" i="1"/>
  <c r="W14" i="1"/>
  <c r="X14" i="1"/>
  <c r="AE14" i="1"/>
  <c r="G15" i="1"/>
  <c r="T15" i="1"/>
  <c r="W15" i="1"/>
  <c r="X15" i="1"/>
  <c r="AE15" i="1"/>
  <c r="G16" i="1"/>
  <c r="T16" i="1"/>
  <c r="W16" i="1"/>
  <c r="X16" i="1"/>
  <c r="AE16" i="1"/>
  <c r="G17" i="1"/>
  <c r="T17" i="1"/>
  <c r="W17" i="1"/>
  <c r="X17" i="1"/>
  <c r="AE17" i="1"/>
  <c r="G18" i="1"/>
  <c r="T18" i="1"/>
  <c r="W18" i="1"/>
  <c r="X18" i="1"/>
  <c r="AE18" i="1"/>
  <c r="T19" i="1"/>
  <c r="W19" i="1"/>
  <c r="X19" i="1"/>
  <c r="T20" i="1"/>
  <c r="W20" i="1"/>
  <c r="X20" i="1"/>
  <c r="T21" i="1"/>
  <c r="W21" i="1"/>
  <c r="X21" i="1"/>
  <c r="T22" i="1"/>
  <c r="W22" i="1"/>
  <c r="X22" i="1"/>
  <c r="T23" i="1"/>
  <c r="W23" i="1"/>
  <c r="X23" i="1"/>
  <c r="T24" i="1"/>
  <c r="W24" i="1"/>
  <c r="X24" i="1"/>
  <c r="T25" i="1"/>
  <c r="W25" i="1"/>
  <c r="X25" i="1"/>
  <c r="T26" i="1"/>
  <c r="W26" i="1"/>
  <c r="X26" i="1"/>
  <c r="T27" i="1"/>
  <c r="W27" i="1"/>
  <c r="X27" i="1"/>
  <c r="T28" i="1"/>
  <c r="W28" i="1"/>
  <c r="X28" i="1"/>
  <c r="T29" i="1"/>
  <c r="W29" i="1"/>
  <c r="X29" i="1"/>
  <c r="T30" i="1"/>
  <c r="W30" i="1"/>
  <c r="X30" i="1"/>
  <c r="T31" i="1"/>
  <c r="W31" i="1"/>
  <c r="X31" i="1"/>
  <c r="T32" i="1"/>
  <c r="W32" i="1"/>
  <c r="X32" i="1"/>
  <c r="T33" i="1"/>
  <c r="W33" i="1"/>
  <c r="X33" i="1"/>
  <c r="E37" i="1"/>
  <c r="H38"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user</author>
  </authors>
  <commentList>
    <comment ref="H18" authorId="0" shapeId="0" xr:uid="{038EE0CF-19B5-4DA9-B59F-58D29FCD9A6C}">
      <text>
        <r>
          <rPr>
            <b/>
            <sz val="9"/>
            <color indexed="81"/>
            <rFont val="MS P ゴシック"/>
            <family val="3"/>
            <charset val="128"/>
          </rPr>
          <t>組合加入届（写し）を添付</t>
        </r>
      </text>
    </comment>
  </commentList>
</comments>
</file>

<file path=xl/sharedStrings.xml><?xml version="1.0" encoding="utf-8"?>
<sst xmlns="http://schemas.openxmlformats.org/spreadsheetml/2006/main" count="92" uniqueCount="77">
  <si>
    <t>様式１</t>
    <rPh sb="0" eb="2">
      <t>ヨウシキ</t>
    </rPh>
    <phoneticPr fontId="2"/>
  </si>
  <si>
    <t>所属支部名</t>
    <rPh sb="0" eb="2">
      <t>ショゾク</t>
    </rPh>
    <rPh sb="2" eb="4">
      <t>シブ</t>
    </rPh>
    <rPh sb="4" eb="5">
      <t>メイ</t>
    </rPh>
    <phoneticPr fontId="2"/>
  </si>
  <si>
    <t>支部</t>
    <rPh sb="0" eb="2">
      <t>シブ</t>
    </rPh>
    <phoneticPr fontId="2"/>
  </si>
  <si>
    <t>円</t>
    <rPh sb="0" eb="1">
      <t>エン</t>
    </rPh>
    <phoneticPr fontId="2"/>
  </si>
  <si>
    <t>今年度活動計画</t>
    <rPh sb="0" eb="3">
      <t>コンネンド</t>
    </rPh>
    <rPh sb="3" eb="5">
      <t>カツドウ</t>
    </rPh>
    <rPh sb="5" eb="7">
      <t>ケイカク</t>
    </rPh>
    <phoneticPr fontId="2"/>
  </si>
  <si>
    <t>様式２</t>
    <rPh sb="0" eb="2">
      <t>ヨウシキ</t>
    </rPh>
    <phoneticPr fontId="2"/>
  </si>
  <si>
    <t>様式３</t>
    <rPh sb="0" eb="2">
      <t>ヨウシキ</t>
    </rPh>
    <phoneticPr fontId="2"/>
  </si>
  <si>
    <t>活動種目</t>
    <rPh sb="0" eb="2">
      <t>カツドウ</t>
    </rPh>
    <rPh sb="2" eb="4">
      <t>シュモク</t>
    </rPh>
    <phoneticPr fontId="2"/>
  </si>
  <si>
    <t>注　病院以外は３職場以上の組合員で構成されることが必要</t>
    <rPh sb="0" eb="1">
      <t>チュウ</t>
    </rPh>
    <rPh sb="2" eb="4">
      <t>ビョウイン</t>
    </rPh>
    <phoneticPr fontId="2"/>
  </si>
  <si>
    <t>職場名</t>
    <rPh sb="0" eb="2">
      <t>ショクバ</t>
    </rPh>
    <rPh sb="2" eb="3">
      <t>メイ</t>
    </rPh>
    <phoneticPr fontId="2"/>
  </si>
  <si>
    <t>サークル名</t>
    <rPh sb="4" eb="5">
      <t>メイ</t>
    </rPh>
    <phoneticPr fontId="2"/>
  </si>
  <si>
    <t>代表者 氏名</t>
    <rPh sb="0" eb="3">
      <t>ダイヒョウシャ</t>
    </rPh>
    <rPh sb="4" eb="6">
      <t>シメイ</t>
    </rPh>
    <phoneticPr fontId="2"/>
  </si>
  <si>
    <t>4月</t>
    <rPh sb="1" eb="2">
      <t>ガツ</t>
    </rPh>
    <phoneticPr fontId="2"/>
  </si>
  <si>
    <t>5月</t>
  </si>
  <si>
    <t>6月</t>
  </si>
  <si>
    <t>7月</t>
  </si>
  <si>
    <t>8月</t>
  </si>
  <si>
    <t>9月</t>
  </si>
  <si>
    <t>10月</t>
  </si>
  <si>
    <t>11月</t>
  </si>
  <si>
    <t>12月</t>
  </si>
  <si>
    <t>1月</t>
  </si>
  <si>
    <t>2月</t>
  </si>
  <si>
    <t>3月</t>
  </si>
  <si>
    <t>分会名(職場名)</t>
    <rPh sb="0" eb="2">
      <t>ブンカイ</t>
    </rPh>
    <rPh sb="2" eb="3">
      <t>メイ</t>
    </rPh>
    <rPh sb="4" eb="6">
      <t>ショクバ</t>
    </rPh>
    <rPh sb="6" eb="7">
      <t>ナ</t>
    </rPh>
    <phoneticPr fontId="2"/>
  </si>
  <si>
    <t>No</t>
    <phoneticPr fontId="2"/>
  </si>
  <si>
    <t>組合新規加入者</t>
    <rPh sb="0" eb="2">
      <t>クミアイ</t>
    </rPh>
    <rPh sb="2" eb="4">
      <t>シンキ</t>
    </rPh>
    <rPh sb="4" eb="7">
      <t>カニュウシャ</t>
    </rPh>
    <phoneticPr fontId="2"/>
  </si>
  <si>
    <t>写真データ貼付欄</t>
    <rPh sb="0" eb="2">
      <t>シャシン</t>
    </rPh>
    <rPh sb="5" eb="7">
      <t>テンプ</t>
    </rPh>
    <rPh sb="7" eb="8">
      <t>ラン</t>
    </rPh>
    <phoneticPr fontId="2"/>
  </si>
  <si>
    <t>準組合員</t>
    <rPh sb="0" eb="4">
      <t>ジュンクミアイイン</t>
    </rPh>
    <phoneticPr fontId="2"/>
  </si>
  <si>
    <t>特別会員</t>
    <rPh sb="0" eb="4">
      <t>トクベツカイイン</t>
    </rPh>
    <phoneticPr fontId="2"/>
  </si>
  <si>
    <t>組合員</t>
    <rPh sb="0" eb="3">
      <t>クミアイイン</t>
    </rPh>
    <phoneticPr fontId="2"/>
  </si>
  <si>
    <t>担当者　氏名</t>
    <rPh sb="0" eb="3">
      <t>タントウシャ</t>
    </rPh>
    <rPh sb="4" eb="6">
      <t>シメイ</t>
    </rPh>
    <phoneticPr fontId="2"/>
  </si>
  <si>
    <t>担当者アドレス</t>
    <rPh sb="0" eb="3">
      <t>タントウシャ</t>
    </rPh>
    <phoneticPr fontId="2"/>
  </si>
  <si>
    <t>担当者電話番号</t>
    <rPh sb="0" eb="3">
      <t>タントウシャ</t>
    </rPh>
    <rPh sb="3" eb="5">
      <t>デンワ</t>
    </rPh>
    <rPh sb="5" eb="7">
      <t>バンゴウ</t>
    </rPh>
    <phoneticPr fontId="2"/>
  </si>
  <si>
    <t>サークル会員名簿</t>
    <rPh sb="4" eb="6">
      <t>カイイン</t>
    </rPh>
    <rPh sb="6" eb="8">
      <t>メイボ</t>
    </rPh>
    <phoneticPr fontId="2"/>
  </si>
  <si>
    <t>サークル紹介</t>
    <phoneticPr fontId="2"/>
  </si>
  <si>
    <t>※サークル活動助成金の交付を受けるにあたり、広報誌にて紹介する必要がありますので、必ず記載するよう願いします。
＜記載例＞
～～～の活動を行っているサークルです。
活動場所は××で、活動日は週〇回となっております。
～～を目指しておりますのでよろしくお願いします。　等</t>
    <rPh sb="5" eb="7">
      <t>カツドウ</t>
    </rPh>
    <rPh sb="7" eb="10">
      <t>ジョセイキン</t>
    </rPh>
    <rPh sb="11" eb="13">
      <t>コウフ</t>
    </rPh>
    <rPh sb="14" eb="15">
      <t>ウ</t>
    </rPh>
    <rPh sb="22" eb="25">
      <t>コウホウシ</t>
    </rPh>
    <rPh sb="27" eb="29">
      <t>ショウカイ</t>
    </rPh>
    <rPh sb="31" eb="33">
      <t>ヒツヨウ</t>
    </rPh>
    <rPh sb="41" eb="42">
      <t>カナラ</t>
    </rPh>
    <rPh sb="43" eb="45">
      <t>キサイ</t>
    </rPh>
    <rPh sb="49" eb="50">
      <t>ネガ</t>
    </rPh>
    <rPh sb="58" eb="60">
      <t>キサイ</t>
    </rPh>
    <rPh sb="60" eb="61">
      <t>レイ</t>
    </rPh>
    <rPh sb="67" eb="69">
      <t>カツドウ</t>
    </rPh>
    <rPh sb="70" eb="71">
      <t>オコナ</t>
    </rPh>
    <rPh sb="83" eb="85">
      <t>カツドウ</t>
    </rPh>
    <rPh sb="85" eb="87">
      <t>バショ</t>
    </rPh>
    <rPh sb="92" eb="95">
      <t>カツドウビ</t>
    </rPh>
    <rPh sb="96" eb="97">
      <t>シュウ</t>
    </rPh>
    <rPh sb="98" eb="99">
      <t>カイ</t>
    </rPh>
    <rPh sb="112" eb="114">
      <t>メザ</t>
    </rPh>
    <rPh sb="127" eb="128">
      <t>ネガ</t>
    </rPh>
    <rPh sb="134" eb="135">
      <t>ナド</t>
    </rPh>
    <phoneticPr fontId="2"/>
  </si>
  <si>
    <t>　　担当者名：</t>
    <rPh sb="2" eb="6">
      <t>タントウシャメイ</t>
    </rPh>
    <phoneticPr fontId="2"/>
  </si>
  <si>
    <t>サークル助成金交付申請書　</t>
    <rPh sb="4" eb="7">
      <t>ジョセイキン</t>
    </rPh>
    <rPh sb="7" eb="9">
      <t>コウフ</t>
    </rPh>
    <rPh sb="9" eb="12">
      <t>シンセイショ</t>
    </rPh>
    <phoneticPr fontId="2"/>
  </si>
  <si>
    <t>　○○〇　×××</t>
    <phoneticPr fontId="2"/>
  </si>
  <si>
    <t>□□□課</t>
    <rPh sb="3" eb="4">
      <t>カ</t>
    </rPh>
    <phoneticPr fontId="2"/>
  </si>
  <si>
    <t>例</t>
    <rPh sb="0" eb="1">
      <t>レイ</t>
    </rPh>
    <phoneticPr fontId="2"/>
  </si>
  <si>
    <t>〇〇〇〇〇</t>
    <phoneticPr fontId="2"/>
  </si>
  <si>
    <t>会員構成(自動算出）</t>
    <rPh sb="0" eb="2">
      <t>カイイン</t>
    </rPh>
    <rPh sb="2" eb="4">
      <t>コウセイ</t>
    </rPh>
    <rPh sb="5" eb="7">
      <t>ジドウ</t>
    </rPh>
    <rPh sb="7" eb="9">
      <t>サンシュツ</t>
    </rPh>
    <phoneticPr fontId="2"/>
  </si>
  <si>
    <t>氏 　名</t>
    <rPh sb="0" eb="1">
      <t>シ</t>
    </rPh>
    <rPh sb="3" eb="4">
      <t>メイ</t>
    </rPh>
    <phoneticPr fontId="2"/>
  </si>
  <si>
    <r>
      <t xml:space="preserve">職 場 </t>
    </r>
    <r>
      <rPr>
        <sz val="11"/>
        <rFont val="ＭＳ Ｐゴシック"/>
        <family val="3"/>
        <charset val="128"/>
      </rPr>
      <t>名（課名・室のみ）</t>
    </r>
    <rPh sb="0" eb="1">
      <t>ショク</t>
    </rPh>
    <rPh sb="2" eb="3">
      <t>バ</t>
    </rPh>
    <rPh sb="4" eb="5">
      <t>メイ</t>
    </rPh>
    <rPh sb="6" eb="8">
      <t>カメイ</t>
    </rPh>
    <rPh sb="9" eb="10">
      <t>シツ</t>
    </rPh>
    <phoneticPr fontId="2"/>
  </si>
  <si>
    <t>職場名（重複除去）件数</t>
  </si>
  <si>
    <t>退職者会会員</t>
    <rPh sb="0" eb="3">
      <t>タイショクシャ</t>
    </rPh>
    <rPh sb="3" eb="4">
      <t>カイ</t>
    </rPh>
    <rPh sb="4" eb="6">
      <t>カイイン</t>
    </rPh>
    <rPh sb="5" eb="6">
      <t>イン</t>
    </rPh>
    <phoneticPr fontId="2"/>
  </si>
  <si>
    <t>エラーチェック</t>
    <phoneticPr fontId="2"/>
  </si>
  <si>
    <t>様式4</t>
    <rPh sb="0" eb="2">
      <t>ヨウシキ</t>
    </rPh>
    <phoneticPr fontId="2"/>
  </si>
  <si>
    <t>年　　月　　日</t>
  </si>
  <si>
    <t>沖縄県関係職員連合労働組合</t>
    <rPh sb="0" eb="3">
      <t>オキナワケン</t>
    </rPh>
    <rPh sb="3" eb="5">
      <t>カンケイ</t>
    </rPh>
    <rPh sb="5" eb="7">
      <t>ショクイン</t>
    </rPh>
    <rPh sb="7" eb="9">
      <t>レンゴウ</t>
    </rPh>
    <rPh sb="9" eb="11">
      <t>ロウドウ</t>
    </rPh>
    <rPh sb="11" eb="13">
      <t>クミアイ</t>
    </rPh>
    <phoneticPr fontId="2"/>
  </si>
  <si>
    <t>労福推進委員長　殿</t>
    <rPh sb="0" eb="1">
      <t>ロウ</t>
    </rPh>
    <rPh sb="1" eb="2">
      <t>フク</t>
    </rPh>
    <rPh sb="2" eb="4">
      <t>スイシン</t>
    </rPh>
    <rPh sb="4" eb="7">
      <t>イインチョウ</t>
    </rPh>
    <rPh sb="8" eb="9">
      <t>ドノ</t>
    </rPh>
    <phoneticPr fontId="2"/>
  </si>
  <si>
    <t>代表：〇〇〇</t>
    <rPh sb="0" eb="2">
      <t>ダイヒョウ</t>
    </rPh>
    <phoneticPr fontId="2"/>
  </si>
  <si>
    <t>実績額</t>
    <rPh sb="0" eb="2">
      <t>ジッセキ</t>
    </rPh>
    <rPh sb="2" eb="3">
      <t>ガク</t>
    </rPh>
    <phoneticPr fontId="2"/>
  </si>
  <si>
    <t>活動内容</t>
    <rPh sb="0" eb="2">
      <t>カツドウ</t>
    </rPh>
    <rPh sb="2" eb="4">
      <t>ナイヨウ</t>
    </rPh>
    <phoneticPr fontId="2"/>
  </si>
  <si>
    <t>４月</t>
    <rPh sb="1" eb="2">
      <t>ガツ</t>
    </rPh>
    <phoneticPr fontId="2"/>
  </si>
  <si>
    <t>５月</t>
    <rPh sb="1" eb="2">
      <t>ガツ</t>
    </rPh>
    <phoneticPr fontId="2"/>
  </si>
  <si>
    <t>６月</t>
  </si>
  <si>
    <t>７月</t>
  </si>
  <si>
    <t>８月</t>
  </si>
  <si>
    <t>９月</t>
  </si>
  <si>
    <t>１０月</t>
  </si>
  <si>
    <t>１１月</t>
  </si>
  <si>
    <t>１２月</t>
  </si>
  <si>
    <t>１月</t>
  </si>
  <si>
    <t>２月</t>
  </si>
  <si>
    <t>３月</t>
  </si>
  <si>
    <t>今年度活動計画に伴う支出額（単位：円）</t>
    <rPh sb="0" eb="3">
      <t>コンネンド</t>
    </rPh>
    <rPh sb="3" eb="5">
      <t>カツドウ</t>
    </rPh>
    <rPh sb="6" eb="7">
      <t>トモナ</t>
    </rPh>
    <rPh sb="8" eb="10">
      <t>シシュツ</t>
    </rPh>
    <rPh sb="10" eb="11">
      <t>ガク</t>
    </rPh>
    <rPh sb="12" eb="14">
      <t>タンイ</t>
    </rPh>
    <rPh sb="15" eb="16">
      <t>エン</t>
    </rPh>
    <phoneticPr fontId="2"/>
  </si>
  <si>
    <t>今年度活動予算（案）</t>
    <rPh sb="0" eb="3">
      <t>コンネンド</t>
    </rPh>
    <rPh sb="3" eb="5">
      <t>カツドウ</t>
    </rPh>
    <rPh sb="5" eb="7">
      <t>ヨサン</t>
    </rPh>
    <rPh sb="8" eb="9">
      <t>アン</t>
    </rPh>
    <phoneticPr fontId="2"/>
  </si>
  <si>
    <t>所属支部名
（プルダウン）</t>
    <rPh sb="0" eb="2">
      <t>ショゾク</t>
    </rPh>
    <rPh sb="2" eb="5">
      <t>シブメイ</t>
    </rPh>
    <phoneticPr fontId="2"/>
  </si>
  <si>
    <t>組合員区分
（プルダウン）</t>
    <rPh sb="0" eb="3">
      <t>クミアイイン</t>
    </rPh>
    <rPh sb="3" eb="4">
      <t>ク</t>
    </rPh>
    <rPh sb="4" eb="5">
      <t>ブン</t>
    </rPh>
    <phoneticPr fontId="2"/>
  </si>
  <si>
    <t>組合新規加入者
（プルダウン）</t>
    <rPh sb="0" eb="2">
      <t>クミアイ</t>
    </rPh>
    <rPh sb="2" eb="4">
      <t>シンキ</t>
    </rPh>
    <rPh sb="4" eb="7">
      <t>カニュウシャ</t>
    </rPh>
    <phoneticPr fontId="2"/>
  </si>
  <si>
    <t>職員番号
（半角英数）</t>
    <rPh sb="0" eb="2">
      <t>ショクイン</t>
    </rPh>
    <rPh sb="2" eb="4">
      <t>バンゴウ</t>
    </rPh>
    <rPh sb="6" eb="8">
      <t>ハンカク</t>
    </rPh>
    <rPh sb="8" eb="10">
      <t>エイスウ</t>
    </rPh>
    <phoneticPr fontId="2"/>
  </si>
  <si>
    <r>
      <t xml:space="preserve">　サークル助成金の交付にあたり以下の項目に必要事項の記載をお願いします。
　【交付要綱に基づく、申込みが可能なサークルの条件】
</t>
    </r>
    <r>
      <rPr>
        <b/>
        <sz val="9"/>
        <rFont val="ＭＳ Ｐゴシック"/>
        <family val="3"/>
        <charset val="128"/>
      </rPr>
      <t>①</t>
    </r>
    <r>
      <rPr>
        <sz val="9"/>
        <rFont val="ＭＳ Ｐゴシック"/>
        <family val="3"/>
        <charset val="128"/>
      </rPr>
      <t xml:space="preserve">組合員の文化・教養を高め、特技を磨き、健康を増進させるために組織されたサークルで年間を通して継続して活動を行っているもの。
</t>
    </r>
    <r>
      <rPr>
        <b/>
        <sz val="9"/>
        <rFont val="ＭＳ Ｐゴシック"/>
        <family val="3"/>
        <charset val="128"/>
      </rPr>
      <t>②</t>
    </r>
    <r>
      <rPr>
        <sz val="9"/>
        <rFont val="ＭＳ Ｐゴシック"/>
        <family val="3"/>
        <charset val="128"/>
      </rPr>
      <t>３職場以上（病院は一職場でも可）に在籍する</t>
    </r>
    <r>
      <rPr>
        <sz val="9"/>
        <color indexed="10"/>
        <rFont val="ＭＳ Ｐゴシック"/>
        <family val="3"/>
        <charset val="128"/>
      </rPr>
      <t>組合関係者のみ</t>
    </r>
    <r>
      <rPr>
        <sz val="9"/>
        <rFont val="ＭＳ Ｐゴシック"/>
        <family val="3"/>
        <charset val="128"/>
      </rPr>
      <t>で構成されているかつ組合員、準組合員の</t>
    </r>
    <r>
      <rPr>
        <u/>
        <sz val="9"/>
        <color indexed="10"/>
        <rFont val="ＭＳ Ｐゴシック"/>
        <family val="3"/>
        <charset val="128"/>
      </rPr>
      <t>合計が８名以上であること。※３職場以上で構成できない場合は理由書（任意様式）の添付もお願いします。非組合員が所属するサークルは補助の対象外となります。（様式２の名簿には記載しないで下さい。）</t>
    </r>
    <r>
      <rPr>
        <sz val="9"/>
        <rFont val="ＭＳ Ｐゴシック"/>
        <family val="3"/>
        <charset val="128"/>
      </rPr>
      <t xml:space="preserve">
</t>
    </r>
    <r>
      <rPr>
        <b/>
        <sz val="9"/>
        <rFont val="ＭＳ Ｐゴシック"/>
        <family val="3"/>
        <charset val="128"/>
      </rPr>
      <t>③</t>
    </r>
    <r>
      <rPr>
        <sz val="9"/>
        <rFont val="ＭＳ Ｐゴシック"/>
        <family val="3"/>
        <charset val="128"/>
      </rPr>
      <t>サークルの今年度活動予算（案）が</t>
    </r>
    <r>
      <rPr>
        <u/>
        <sz val="9"/>
        <color indexed="10"/>
        <rFont val="ＭＳ Ｐゴシック"/>
        <family val="3"/>
        <charset val="128"/>
      </rPr>
      <t>５</t>
    </r>
    <r>
      <rPr>
        <u/>
        <sz val="9"/>
        <color indexed="10"/>
        <rFont val="ＭＳ Ｐゴシック"/>
        <family val="3"/>
        <charset val="128"/>
      </rPr>
      <t>万円を超えていること</t>
    </r>
    <r>
      <rPr>
        <sz val="9"/>
        <rFont val="ＭＳ Ｐゴシック"/>
        <family val="3"/>
        <charset val="128"/>
      </rPr>
      <t xml:space="preserve">
</t>
    </r>
    <r>
      <rPr>
        <b/>
        <sz val="9"/>
        <rFont val="ＭＳ Ｐゴシック"/>
        <family val="3"/>
        <charset val="128"/>
      </rPr>
      <t>④</t>
    </r>
    <r>
      <rPr>
        <sz val="9"/>
        <rFont val="ＭＳ Ｐゴシック"/>
        <family val="3"/>
        <charset val="128"/>
      </rPr>
      <t>労福維新委員会ニュースにサークル紹介の記事を提供することができること。
となっております。申請の際は交付要綱を再度ご確認下さい。</t>
    </r>
    <rPh sb="5" eb="7">
      <t>ジョセイ</t>
    </rPh>
    <rPh sb="7" eb="8">
      <t>キン</t>
    </rPh>
    <rPh sb="9" eb="11">
      <t>コウフ</t>
    </rPh>
    <rPh sb="15" eb="17">
      <t>イカ</t>
    </rPh>
    <rPh sb="18" eb="20">
      <t>コウモク</t>
    </rPh>
    <rPh sb="21" eb="23">
      <t>ヒツヨウ</t>
    </rPh>
    <rPh sb="23" eb="25">
      <t>ジコウ</t>
    </rPh>
    <rPh sb="26" eb="28">
      <t>キサイ</t>
    </rPh>
    <rPh sb="30" eb="31">
      <t>ネガ</t>
    </rPh>
    <rPh sb="39" eb="41">
      <t>コウフ</t>
    </rPh>
    <rPh sb="41" eb="43">
      <t>ヨウコウ</t>
    </rPh>
    <rPh sb="44" eb="45">
      <t>モト</t>
    </rPh>
    <rPh sb="48" eb="50">
      <t>モウシコ</t>
    </rPh>
    <rPh sb="52" eb="54">
      <t>カノウ</t>
    </rPh>
    <rPh sb="60" eb="62">
      <t>ジョウケン</t>
    </rPh>
    <rPh sb="65" eb="67">
      <t>クミアイ</t>
    </rPh>
    <rPh sb="67" eb="68">
      <t>イン</t>
    </rPh>
    <rPh sb="69" eb="71">
      <t>ブンカ</t>
    </rPh>
    <rPh sb="72" eb="74">
      <t>キョウヨウ</t>
    </rPh>
    <rPh sb="75" eb="76">
      <t>タカ</t>
    </rPh>
    <rPh sb="78" eb="80">
      <t>トクギ</t>
    </rPh>
    <rPh sb="81" eb="82">
      <t>ミガ</t>
    </rPh>
    <rPh sb="84" eb="86">
      <t>ケンコウ</t>
    </rPh>
    <rPh sb="87" eb="89">
      <t>ゾウシン</t>
    </rPh>
    <rPh sb="95" eb="97">
      <t>ソシキ</t>
    </rPh>
    <rPh sb="105" eb="107">
      <t>ネンカン</t>
    </rPh>
    <rPh sb="108" eb="109">
      <t>トオ</t>
    </rPh>
    <rPh sb="111" eb="113">
      <t>ケイゾク</t>
    </rPh>
    <rPh sb="115" eb="117">
      <t>カツドウ</t>
    </rPh>
    <rPh sb="118" eb="119">
      <t>オコナ</t>
    </rPh>
    <rPh sb="129" eb="131">
      <t>ショクバ</t>
    </rPh>
    <rPh sb="131" eb="133">
      <t>イジョウ</t>
    </rPh>
    <rPh sb="134" eb="136">
      <t>ビョウイン</t>
    </rPh>
    <rPh sb="137" eb="140">
      <t>イチショクバ</t>
    </rPh>
    <rPh sb="157" eb="159">
      <t>コウセイ</t>
    </rPh>
    <rPh sb="166" eb="169">
      <t>クミアイイン</t>
    </rPh>
    <rPh sb="170" eb="174">
      <t>ジュンクミアイイン</t>
    </rPh>
    <rPh sb="175" eb="177">
      <t>ゴウケイ</t>
    </rPh>
    <rPh sb="179" eb="180">
      <t>メイ</t>
    </rPh>
    <rPh sb="180" eb="182">
      <t>イジョウ</t>
    </rPh>
    <rPh sb="190" eb="192">
      <t>ショクバ</t>
    </rPh>
    <rPh sb="192" eb="194">
      <t>イジョウ</t>
    </rPh>
    <rPh sb="195" eb="197">
      <t>コウセイ</t>
    </rPh>
    <rPh sb="201" eb="203">
      <t>バアイ</t>
    </rPh>
    <rPh sb="204" eb="207">
      <t>リユウショ</t>
    </rPh>
    <rPh sb="208" eb="210">
      <t>ニンイ</t>
    </rPh>
    <rPh sb="210" eb="212">
      <t>ヨウシキ</t>
    </rPh>
    <rPh sb="214" eb="216">
      <t>テンプ</t>
    </rPh>
    <rPh sb="218" eb="219">
      <t>ネガ</t>
    </rPh>
    <rPh sb="224" eb="227">
      <t>ヒクミアイ</t>
    </rPh>
    <rPh sb="227" eb="228">
      <t>イン</t>
    </rPh>
    <rPh sb="229" eb="231">
      <t>ショゾク</t>
    </rPh>
    <rPh sb="238" eb="240">
      <t>ホジョ</t>
    </rPh>
    <rPh sb="241" eb="244">
      <t>タイショウガイ</t>
    </rPh>
    <rPh sb="251" eb="253">
      <t>ヨウシキ</t>
    </rPh>
    <rPh sb="255" eb="257">
      <t>メイボ</t>
    </rPh>
    <rPh sb="259" eb="261">
      <t>キサイ</t>
    </rPh>
    <rPh sb="265" eb="266">
      <t>クダ</t>
    </rPh>
    <rPh sb="277" eb="280">
      <t>コンネンド</t>
    </rPh>
    <rPh sb="280" eb="282">
      <t>カツドウ</t>
    </rPh>
    <rPh sb="282" eb="284">
      <t>ヨサン</t>
    </rPh>
    <rPh sb="285" eb="286">
      <t>アン</t>
    </rPh>
    <rPh sb="288" eb="290">
      <t>カツドウ</t>
    </rPh>
    <rPh sb="290" eb="291">
      <t>ヒ</t>
    </rPh>
    <rPh sb="293" eb="294">
      <t>マン</t>
    </rPh>
    <rPh sb="294" eb="295">
      <t>エン</t>
    </rPh>
    <rPh sb="296" eb="297">
      <t>コ</t>
    </rPh>
    <rPh sb="346" eb="348">
      <t>シンセイ</t>
    </rPh>
    <rPh sb="349" eb="350">
      <t>サイ</t>
    </rPh>
    <rPh sb="351" eb="353">
      <t>コウフ</t>
    </rPh>
    <rPh sb="353" eb="355">
      <t>ヨウコウ</t>
    </rPh>
    <rPh sb="356" eb="358">
      <t>サイド</t>
    </rPh>
    <rPh sb="359" eb="361">
      <t>カクニン</t>
    </rPh>
    <rPh sb="361" eb="362">
      <t>クダ</t>
    </rPh>
    <phoneticPr fontId="2"/>
  </si>
  <si>
    <t>2026年度県職連合サークル活動助成金　実績報告書</t>
    <rPh sb="4" eb="6">
      <t>ネンド</t>
    </rPh>
    <rPh sb="6" eb="8">
      <t>ケンショク</t>
    </rPh>
    <rPh sb="8" eb="10">
      <t>レンゴウ</t>
    </rPh>
    <rPh sb="14" eb="16">
      <t>カツドウ</t>
    </rPh>
    <rPh sb="16" eb="19">
      <t>ジョセイキン</t>
    </rPh>
    <rPh sb="20" eb="22">
      <t>ジッセキ</t>
    </rPh>
    <rPh sb="22" eb="25">
      <t>ホウコクショ</t>
    </rPh>
    <phoneticPr fontId="2"/>
  </si>
  <si>
    <t>　2026年　月　日付け労福ニュース第　号にて交付通知を受けた2026年度県職連合サークル助成金に係る活動実績について以下のとおり報告する。</t>
    <rPh sb="5" eb="6">
      <t>ネン</t>
    </rPh>
    <rPh sb="7" eb="8">
      <t>ガツ</t>
    </rPh>
    <rPh sb="9" eb="10">
      <t>ニチ</t>
    </rPh>
    <rPh sb="10" eb="11">
      <t>ヅ</t>
    </rPh>
    <rPh sb="12" eb="13">
      <t>ロウ</t>
    </rPh>
    <rPh sb="13" eb="14">
      <t>フク</t>
    </rPh>
    <rPh sb="18" eb="19">
      <t>ダイ</t>
    </rPh>
    <rPh sb="20" eb="21">
      <t>ゴウ</t>
    </rPh>
    <rPh sb="23" eb="25">
      <t>コウフ</t>
    </rPh>
    <rPh sb="25" eb="27">
      <t>ツウチ</t>
    </rPh>
    <rPh sb="28" eb="29">
      <t>ウ</t>
    </rPh>
    <rPh sb="35" eb="37">
      <t>ネンド</t>
    </rPh>
    <rPh sb="37" eb="39">
      <t>ケンショク</t>
    </rPh>
    <rPh sb="39" eb="41">
      <t>レンゴウ</t>
    </rPh>
    <rPh sb="45" eb="48">
      <t>ジョセイキン</t>
    </rPh>
    <rPh sb="49" eb="50">
      <t>カカ</t>
    </rPh>
    <rPh sb="51" eb="53">
      <t>カツドウ</t>
    </rPh>
    <rPh sb="53" eb="55">
      <t>ジッセキ</t>
    </rPh>
    <rPh sb="59" eb="61">
      <t>イカ</t>
    </rPh>
    <rPh sb="65" eb="67">
      <t>ホウコク</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</si>
</sst>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quot;△ &quot;0"/>
    <numFmt numFmtId="180" formatCode="#,##0_@&quot;円&quot;\ "/>
    <numFmt numFmtId="185" formatCode="#,##0_ "/>
  </numFmts>
  <fonts count="24">
    <font>
      <sz val="11"/>
      <name val="ＭＳ Ｐゴシック"/>
      <family val="3"/>
      <charset val="128"/>
    </font>
    <font>
      <sz val="11"/>
      <name val="ＭＳ Ｐゴシック"/>
      <family val="3"/>
      <charset val="128"/>
    </font>
    <font>
      <sz val="6"/>
      <name val="ＭＳ Ｐゴシック"/>
      <family val="3"/>
      <charset val="128"/>
    </font>
    <font>
      <sz val="10"/>
      <name val="ＭＳ Ｐゴシック"/>
      <family val="3"/>
      <charset val="128"/>
    </font>
    <font>
      <b/>
      <sz val="10"/>
      <name val="ＭＳ Ｐゴシック"/>
      <family val="3"/>
      <charset val="128"/>
    </font>
    <font>
      <sz val="8"/>
      <name val="ＭＳ Ｐゴシック"/>
      <family val="3"/>
      <charset val="128"/>
    </font>
    <font>
      <sz val="9"/>
      <name val="ＭＳ Ｐゴシック"/>
      <family val="3"/>
      <charset val="128"/>
    </font>
    <font>
      <sz val="20"/>
      <name val="ＭＳ Ｐゴシック"/>
      <family val="3"/>
      <charset val="128"/>
    </font>
    <font>
      <b/>
      <sz val="9"/>
      <name val="ＭＳ Ｐゴシック"/>
      <family val="3"/>
      <charset val="128"/>
    </font>
    <font>
      <b/>
      <sz val="14"/>
      <name val="ＭＳ Ｐゴシック"/>
      <family val="3"/>
      <charset val="128"/>
    </font>
    <font>
      <sz val="9"/>
      <color indexed="10"/>
      <name val="ＭＳ Ｐゴシック"/>
      <family val="3"/>
      <charset val="128"/>
    </font>
    <font>
      <u/>
      <sz val="9"/>
      <color indexed="10"/>
      <name val="ＭＳ Ｐゴシック"/>
      <family val="3"/>
      <charset val="128"/>
    </font>
    <font>
      <u/>
      <sz val="9"/>
      <color indexed="10"/>
      <name val="ＭＳ Ｐゴシック"/>
      <family val="3"/>
      <charset val="128"/>
    </font>
    <font>
      <b/>
      <sz val="8"/>
      <name val="ＭＳ Ｐゴシック"/>
      <family val="3"/>
      <charset val="128"/>
    </font>
    <font>
      <sz val="12"/>
      <name val="ＭＳ Ｐゴシック"/>
      <family val="3"/>
      <charset val="128"/>
    </font>
    <font>
      <sz val="14"/>
      <name val="ＭＳ Ｐゴシック"/>
      <family val="3"/>
      <charset val="128"/>
    </font>
    <font>
      <sz val="16"/>
      <name val="ＭＳ Ｐゴシック"/>
      <family val="3"/>
      <charset val="128"/>
    </font>
    <font>
      <u/>
      <sz val="9"/>
      <color indexed="10"/>
      <name val="ＭＳ Ｐゴシック"/>
      <family val="3"/>
      <charset val="128"/>
    </font>
    <font>
      <b/>
      <sz val="9"/>
      <color indexed="81"/>
      <name val="MS P ゴシック"/>
      <family val="3"/>
      <charset val="128"/>
    </font>
    <font>
      <sz val="10"/>
      <color rgb="FFFF0000"/>
      <name val="ＭＳ Ｐゴシック"/>
      <family val="3"/>
      <charset val="128"/>
    </font>
    <font>
      <b/>
      <sz val="10"/>
      <color rgb="FFFF0000"/>
      <name val="ＭＳ Ｐゴシック"/>
      <family val="3"/>
      <charset val="128"/>
    </font>
    <font>
      <b/>
      <sz val="6"/>
      <color rgb="FFFF0000"/>
      <name val="ＭＳ Ｐゴシック"/>
      <family val="3"/>
      <charset val="128"/>
    </font>
    <font>
      <b/>
      <sz val="14"/>
      <color rgb="FFFF0000"/>
      <name val="ＭＳ Ｐゴシック"/>
      <family val="3"/>
      <charset val="128"/>
    </font>
    <font>
      <sz val="20"/>
      <color theme="2" tint="-0.249977111117893"/>
      <name val="ＭＳ Ｐゴシック"/>
      <family val="3"/>
      <charset val="128"/>
    </font>
  </fonts>
  <fills count="4">
    <fill>
      <patternFill patternType="none"/>
    </fill>
    <fill>
      <patternFill patternType="gray125"/>
    </fill>
    <fill>
      <patternFill patternType="solid">
        <fgColor indexed="9"/>
        <bgColor indexed="64"/>
      </patternFill>
    </fill>
    <fill>
      <patternFill patternType="solid">
        <fgColor rgb="FFFFFF00"/>
        <bgColor indexed="64"/>
      </patternFill>
    </fill>
  </fills>
  <borders count="27">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bottom/>
      <diagonal/>
    </border>
    <border>
      <left style="thin">
        <color indexed="64"/>
      </left>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s>
  <cellStyleXfs count="1">
    <xf numFmtId="0" fontId="0" fillId="0" borderId="0">
      <alignment vertical="center"/>
    </xf>
  </cellStyleXfs>
  <cellXfs count="124">
    <xf numFmtId="0" fontId="0" fillId="0" borderId="0" xfId="0">
      <alignment vertical="center"/>
    </xf>
    <xf numFmtId="0" fontId="3" fillId="2" borderId="0" xfId="0" applyFont="1" applyFill="1" applyProtection="1">
      <alignment vertical="center"/>
      <protection locked="0"/>
    </xf>
    <xf numFmtId="0" fontId="3" fillId="2" borderId="0" xfId="0" applyFont="1" applyFill="1" applyBorder="1" applyAlignment="1" applyProtection="1">
      <alignment horizontal="center" vertical="center"/>
      <protection locked="0"/>
    </xf>
    <xf numFmtId="0" fontId="4" fillId="2" borderId="1" xfId="0" applyFont="1" applyFill="1" applyBorder="1" applyAlignment="1" applyProtection="1">
      <alignment horizontal="right" vertical="center" shrinkToFit="1"/>
      <protection hidden="1"/>
    </xf>
    <xf numFmtId="0" fontId="4" fillId="2" borderId="2" xfId="0" applyFont="1" applyFill="1" applyBorder="1" applyAlignment="1" applyProtection="1">
      <alignment horizontal="center" vertical="center"/>
      <protection hidden="1"/>
    </xf>
    <xf numFmtId="0" fontId="4" fillId="2" borderId="1" xfId="0" applyFont="1" applyFill="1" applyBorder="1" applyProtection="1">
      <alignment vertical="center"/>
      <protection hidden="1"/>
    </xf>
    <xf numFmtId="0" fontId="0" fillId="0" borderId="0" xfId="0" applyProtection="1">
      <alignment vertical="center"/>
    </xf>
    <xf numFmtId="0" fontId="1" fillId="2" borderId="2" xfId="0" applyFont="1" applyFill="1" applyBorder="1" applyAlignment="1" applyProtection="1">
      <alignment horizontal="center" vertical="center"/>
      <protection locked="0"/>
    </xf>
    <xf numFmtId="0" fontId="3" fillId="2" borderId="2" xfId="0" applyFont="1" applyFill="1" applyBorder="1" applyAlignment="1" applyProtection="1">
      <alignment horizontal="center" vertical="center" shrinkToFit="1"/>
      <protection locked="0"/>
    </xf>
    <xf numFmtId="0" fontId="3" fillId="2" borderId="2" xfId="0" applyFont="1" applyFill="1" applyBorder="1" applyAlignment="1" applyProtection="1">
      <alignment vertical="center" shrinkToFit="1"/>
      <protection locked="0"/>
    </xf>
    <xf numFmtId="0" fontId="3" fillId="2" borderId="2" xfId="0" applyFont="1" applyFill="1" applyBorder="1" applyAlignment="1" applyProtection="1">
      <alignment vertical="center" wrapText="1"/>
      <protection locked="0"/>
    </xf>
    <xf numFmtId="0" fontId="3" fillId="2" borderId="2" xfId="0" applyFont="1" applyFill="1" applyBorder="1" applyAlignment="1" applyProtection="1">
      <alignment horizontal="center" vertical="center"/>
      <protection locked="0"/>
    </xf>
    <xf numFmtId="0" fontId="0" fillId="2" borderId="2" xfId="0" applyFont="1" applyFill="1" applyBorder="1" applyAlignment="1" applyProtection="1">
      <alignment horizontal="center" vertical="center" wrapText="1" shrinkToFit="1"/>
      <protection locked="0"/>
    </xf>
    <xf numFmtId="0" fontId="0" fillId="0" borderId="0" xfId="0" applyAlignment="1">
      <alignment vertical="center"/>
    </xf>
    <xf numFmtId="0" fontId="4" fillId="2" borderId="0" xfId="0" applyFont="1" applyFill="1" applyBorder="1" applyProtection="1">
      <alignment vertical="center"/>
      <protection hidden="1"/>
    </xf>
    <xf numFmtId="0" fontId="3" fillId="2" borderId="0" xfId="0" applyFont="1" applyFill="1" applyAlignment="1" applyProtection="1">
      <alignment vertical="center"/>
      <protection hidden="1"/>
    </xf>
    <xf numFmtId="0" fontId="3" fillId="2" borderId="3" xfId="0" applyFont="1" applyFill="1" applyBorder="1" applyAlignment="1" applyProtection="1">
      <alignment vertical="center"/>
      <protection hidden="1"/>
    </xf>
    <xf numFmtId="0" fontId="3" fillId="2" borderId="1" xfId="0" applyFont="1" applyFill="1" applyBorder="1" applyAlignment="1" applyProtection="1">
      <alignment vertical="center"/>
      <protection hidden="1"/>
    </xf>
    <xf numFmtId="0" fontId="6" fillId="2" borderId="0" xfId="0" applyFont="1" applyFill="1" applyProtection="1">
      <alignment vertical="center"/>
      <protection locked="0"/>
    </xf>
    <xf numFmtId="0" fontId="4" fillId="2" borderId="0" xfId="0" applyFont="1" applyFill="1" applyProtection="1">
      <alignment vertical="center"/>
      <protection locked="0"/>
    </xf>
    <xf numFmtId="0" fontId="8" fillId="2" borderId="0" xfId="0" applyFont="1" applyFill="1" applyAlignment="1" applyProtection="1">
      <alignment vertical="center"/>
      <protection hidden="1"/>
    </xf>
    <xf numFmtId="0" fontId="19" fillId="2" borderId="2" xfId="0" applyFont="1" applyFill="1" applyBorder="1" applyAlignment="1" applyProtection="1">
      <alignment horizontal="center" vertical="center"/>
      <protection locked="0"/>
    </xf>
    <xf numFmtId="0" fontId="19" fillId="2" borderId="2" xfId="0" applyFont="1" applyFill="1" applyBorder="1" applyAlignment="1" applyProtection="1">
      <alignment vertical="center" shrinkToFit="1"/>
      <protection locked="0"/>
    </xf>
    <xf numFmtId="0" fontId="19" fillId="2" borderId="2" xfId="0" applyFont="1" applyFill="1" applyBorder="1" applyAlignment="1" applyProtection="1">
      <alignment horizontal="center" vertical="center" shrinkToFit="1"/>
      <protection locked="0"/>
    </xf>
    <xf numFmtId="0" fontId="19" fillId="2" borderId="2" xfId="0" applyFont="1" applyFill="1" applyBorder="1" applyAlignment="1" applyProtection="1">
      <alignment horizontal="center" vertical="center" wrapText="1"/>
      <protection locked="0"/>
    </xf>
    <xf numFmtId="0" fontId="3" fillId="2" borderId="0" xfId="0" applyFont="1" applyFill="1" applyAlignment="1" applyProtection="1">
      <alignment horizontal="center" vertical="center"/>
      <protection hidden="1"/>
    </xf>
    <xf numFmtId="0" fontId="5" fillId="2" borderId="4" xfId="0" applyFont="1" applyFill="1" applyBorder="1" applyAlignment="1" applyProtection="1">
      <alignment vertical="center" wrapText="1" shrinkToFit="1"/>
      <protection locked="0"/>
    </xf>
    <xf numFmtId="0" fontId="19" fillId="2" borderId="2" xfId="0" applyFont="1" applyFill="1" applyBorder="1" applyProtection="1">
      <alignment vertical="center"/>
      <protection locked="0"/>
    </xf>
    <xf numFmtId="0" fontId="3" fillId="2" borderId="0" xfId="0" applyFont="1" applyFill="1" applyAlignment="1" applyProtection="1">
      <alignment horizontal="centerContinuous" vertical="center"/>
      <protection hidden="1"/>
    </xf>
    <xf numFmtId="0" fontId="3" fillId="2" borderId="5" xfId="0" applyFont="1" applyFill="1" applyBorder="1" applyAlignment="1" applyProtection="1">
      <alignment horizontal="centerContinuous" vertical="center"/>
      <protection hidden="1"/>
    </xf>
    <xf numFmtId="0" fontId="3" fillId="2" borderId="4" xfId="0" applyFont="1" applyFill="1" applyBorder="1" applyAlignment="1" applyProtection="1">
      <alignment horizontal="centerContinuous" vertical="center" shrinkToFit="1"/>
      <protection locked="0"/>
    </xf>
    <xf numFmtId="0" fontId="3" fillId="2" borderId="5" xfId="0" applyFont="1" applyFill="1" applyBorder="1" applyAlignment="1" applyProtection="1">
      <alignment horizontal="centerContinuous" vertical="center" shrinkToFit="1"/>
      <protection locked="0"/>
    </xf>
    <xf numFmtId="0" fontId="3" fillId="2" borderId="6" xfId="0" applyFont="1" applyFill="1" applyBorder="1" applyAlignment="1" applyProtection="1">
      <alignment horizontal="centerContinuous" vertical="center" shrinkToFit="1"/>
      <protection locked="0"/>
    </xf>
    <xf numFmtId="0" fontId="3" fillId="2" borderId="4" xfId="0" applyFont="1" applyFill="1" applyBorder="1" applyAlignment="1" applyProtection="1">
      <alignment horizontal="centerContinuous" vertical="center" wrapText="1" shrinkToFit="1"/>
      <protection locked="0"/>
    </xf>
    <xf numFmtId="0" fontId="3" fillId="2" borderId="0" xfId="0" applyFont="1" applyFill="1" applyBorder="1" applyAlignment="1" applyProtection="1">
      <alignment vertical="center"/>
      <protection hidden="1"/>
    </xf>
    <xf numFmtId="0" fontId="3" fillId="2" borderId="3" xfId="0" applyFont="1" applyFill="1" applyBorder="1" applyAlignment="1" applyProtection="1">
      <alignment horizontal="centerContinuous" vertical="center" shrinkToFit="1"/>
      <protection locked="0"/>
    </xf>
    <xf numFmtId="0" fontId="4" fillId="2" borderId="1" xfId="0" applyFont="1" applyFill="1" applyBorder="1" applyAlignment="1" applyProtection="1">
      <alignment vertical="center"/>
      <protection hidden="1"/>
    </xf>
    <xf numFmtId="0" fontId="0" fillId="2" borderId="4" xfId="0" applyFont="1" applyFill="1" applyBorder="1" applyAlignment="1" applyProtection="1">
      <alignment horizontal="center" vertical="center" wrapText="1" shrinkToFit="1"/>
      <protection locked="0"/>
    </xf>
    <xf numFmtId="0" fontId="0" fillId="2" borderId="2" xfId="0" applyFont="1" applyFill="1" applyBorder="1" applyAlignment="1" applyProtection="1">
      <alignment horizontal="center" vertical="center" shrinkToFit="1"/>
      <protection locked="0"/>
    </xf>
    <xf numFmtId="0" fontId="4" fillId="2" borderId="1" xfId="0" applyFont="1" applyFill="1" applyBorder="1" applyAlignment="1" applyProtection="1">
      <alignment horizontal="centerContinuous" vertical="center"/>
      <protection hidden="1"/>
    </xf>
    <xf numFmtId="0" fontId="3" fillId="0" borderId="0" xfId="0" applyFont="1">
      <alignment vertical="center"/>
    </xf>
    <xf numFmtId="0" fontId="20" fillId="2" borderId="0" xfId="0" applyFont="1" applyFill="1" applyAlignment="1" applyProtection="1">
      <alignment vertical="center"/>
      <protection hidden="1"/>
    </xf>
    <xf numFmtId="0" fontId="4" fillId="2" borderId="2" xfId="0" applyFont="1" applyFill="1" applyBorder="1" applyAlignment="1" applyProtection="1">
      <alignment horizontal="centerContinuous" vertical="center"/>
      <protection hidden="1"/>
    </xf>
    <xf numFmtId="176" fontId="3" fillId="2" borderId="2" xfId="0" applyNumberFormat="1" applyFont="1" applyFill="1" applyBorder="1" applyAlignment="1" applyProtection="1">
      <alignment horizontal="centerContinuous" vertical="center"/>
      <protection locked="0"/>
    </xf>
    <xf numFmtId="0" fontId="3" fillId="2" borderId="6" xfId="0" applyFont="1" applyFill="1" applyBorder="1" applyAlignment="1" applyProtection="1">
      <alignment horizontal="centerContinuous" vertical="center"/>
      <protection hidden="1"/>
    </xf>
    <xf numFmtId="0" fontId="20" fillId="2" borderId="1" xfId="0" applyFont="1" applyFill="1" applyBorder="1" applyAlignment="1" applyProtection="1">
      <alignment horizontal="center" vertical="center"/>
      <protection hidden="1"/>
    </xf>
    <xf numFmtId="0" fontId="3" fillId="2" borderId="0" xfId="0" applyFont="1" applyFill="1" applyAlignment="1" applyProtection="1">
      <alignment horizontal="centerContinuous" vertical="center"/>
      <protection locked="0"/>
    </xf>
    <xf numFmtId="0" fontId="8" fillId="2" borderId="1" xfId="0" applyFont="1" applyFill="1" applyBorder="1" applyAlignment="1" applyProtection="1">
      <alignment vertical="center"/>
      <protection hidden="1"/>
    </xf>
    <xf numFmtId="0" fontId="21" fillId="2" borderId="1" xfId="0" applyFont="1" applyFill="1" applyBorder="1" applyAlignment="1" applyProtection="1">
      <alignment horizontal="centerContinuous" vertical="center"/>
      <protection hidden="1"/>
    </xf>
    <xf numFmtId="0" fontId="20" fillId="2" borderId="1" xfId="0" applyFont="1" applyFill="1" applyBorder="1" applyAlignment="1" applyProtection="1">
      <alignment vertical="center"/>
      <protection hidden="1"/>
    </xf>
    <xf numFmtId="0" fontId="21" fillId="2" borderId="1" xfId="0" applyFont="1" applyFill="1" applyBorder="1" applyAlignment="1" applyProtection="1">
      <alignment vertical="center"/>
      <protection hidden="1"/>
    </xf>
    <xf numFmtId="0" fontId="0" fillId="0" borderId="0" xfId="0" applyAlignment="1" applyProtection="1">
      <alignment horizontal="centerContinuous" vertical="center"/>
    </xf>
    <xf numFmtId="0" fontId="16" fillId="0" borderId="0" xfId="0" applyFont="1" applyAlignment="1" applyProtection="1">
      <alignment horizontal="centerContinuous" vertical="center"/>
    </xf>
    <xf numFmtId="0" fontId="0" fillId="0" borderId="0" xfId="0" applyAlignment="1" applyProtection="1">
      <alignment vertical="top" wrapText="1"/>
    </xf>
    <xf numFmtId="0" fontId="15" fillId="0" borderId="0" xfId="0" applyFont="1" applyAlignment="1" applyProtection="1">
      <alignment horizontal="centerContinuous" vertical="top" wrapText="1"/>
    </xf>
    <xf numFmtId="0" fontId="15" fillId="0" borderId="0" xfId="0" applyFont="1" applyProtection="1">
      <alignment vertical="center"/>
    </xf>
    <xf numFmtId="0" fontId="15" fillId="0" borderId="0" xfId="0" applyFont="1" applyAlignment="1" applyProtection="1">
      <alignment horizontal="center" vertical="center"/>
    </xf>
    <xf numFmtId="0" fontId="0" fillId="0" borderId="7" xfId="0" applyBorder="1" applyAlignment="1" applyProtection="1">
      <alignment horizontal="center" vertical="center"/>
    </xf>
    <xf numFmtId="0" fontId="0" fillId="0" borderId="8" xfId="0" applyBorder="1" applyAlignment="1" applyProtection="1">
      <alignment horizontal="center" vertical="center"/>
    </xf>
    <xf numFmtId="0" fontId="0" fillId="0" borderId="9" xfId="0" applyBorder="1" applyAlignment="1" applyProtection="1">
      <alignment horizontal="center" vertical="center"/>
    </xf>
    <xf numFmtId="0" fontId="14" fillId="0" borderId="0" xfId="0" applyFont="1" applyProtection="1">
      <alignment vertical="center"/>
    </xf>
    <xf numFmtId="0" fontId="15" fillId="0" borderId="0" xfId="0" applyFont="1" applyAlignment="1" applyProtection="1">
      <alignment horizontal="center" vertical="top" wrapText="1"/>
    </xf>
    <xf numFmtId="0" fontId="0" fillId="2" borderId="2" xfId="0" applyFont="1" applyFill="1" applyBorder="1" applyAlignment="1" applyProtection="1">
      <alignment horizontal="center" vertical="center" wrapText="1"/>
      <protection locked="0"/>
    </xf>
    <xf numFmtId="0" fontId="3" fillId="2" borderId="2" xfId="0" applyFont="1" applyFill="1" applyBorder="1" applyAlignment="1" applyProtection="1">
      <alignment horizontal="center" vertical="center" wrapText="1" shrinkToFit="1"/>
      <protection locked="0"/>
    </xf>
    <xf numFmtId="0" fontId="3" fillId="2" borderId="4" xfId="0" applyFont="1" applyFill="1" applyBorder="1" applyAlignment="1" applyProtection="1">
      <alignment horizontal="centerContinuous" vertical="center"/>
    </xf>
    <xf numFmtId="185" fontId="0" fillId="0" borderId="1" xfId="0" applyNumberFormat="1" applyBorder="1" applyAlignment="1" applyProtection="1">
      <alignment vertical="top" wrapText="1"/>
    </xf>
    <xf numFmtId="0" fontId="9" fillId="2" borderId="0" xfId="0" applyFont="1" applyFill="1" applyBorder="1" applyAlignment="1" applyProtection="1">
      <alignment horizontal="center" vertical="center"/>
      <protection hidden="1"/>
    </xf>
    <xf numFmtId="0" fontId="4" fillId="2" borderId="0" xfId="0" applyFont="1" applyFill="1" applyBorder="1" applyAlignment="1" applyProtection="1">
      <alignment horizontal="left" vertical="center"/>
      <protection hidden="1"/>
    </xf>
    <xf numFmtId="0" fontId="3" fillId="2" borderId="1" xfId="0" applyFont="1" applyFill="1" applyBorder="1" applyAlignment="1" applyProtection="1">
      <alignment horizontal="left" vertical="center" indent="1" shrinkToFit="1"/>
      <protection locked="0"/>
    </xf>
    <xf numFmtId="0" fontId="4" fillId="2" borderId="0" xfId="0" applyFont="1" applyFill="1" applyBorder="1" applyAlignment="1" applyProtection="1">
      <alignment horizontal="center" vertical="center" shrinkToFit="1"/>
      <protection hidden="1"/>
    </xf>
    <xf numFmtId="0" fontId="6" fillId="2" borderId="10" xfId="0" applyFont="1" applyFill="1" applyBorder="1" applyAlignment="1" applyProtection="1">
      <alignment horizontal="left" vertical="top" wrapText="1"/>
      <protection hidden="1"/>
    </xf>
    <xf numFmtId="0" fontId="6" fillId="2" borderId="11" xfId="0" applyFont="1" applyFill="1" applyBorder="1" applyAlignment="1" applyProtection="1">
      <alignment horizontal="left" vertical="top"/>
      <protection hidden="1"/>
    </xf>
    <xf numFmtId="0" fontId="6" fillId="2" borderId="12" xfId="0" applyFont="1" applyFill="1" applyBorder="1" applyAlignment="1" applyProtection="1">
      <alignment horizontal="left" vertical="top"/>
      <protection hidden="1"/>
    </xf>
    <xf numFmtId="0" fontId="6" fillId="2" borderId="13" xfId="0" applyFont="1" applyFill="1" applyBorder="1" applyAlignment="1" applyProtection="1">
      <alignment horizontal="left" vertical="top"/>
      <protection hidden="1"/>
    </xf>
    <xf numFmtId="0" fontId="6" fillId="2" borderId="14" xfId="0" applyFont="1" applyFill="1" applyBorder="1" applyAlignment="1" applyProtection="1">
      <alignment horizontal="left" vertical="top"/>
      <protection hidden="1"/>
    </xf>
    <xf numFmtId="0" fontId="6" fillId="2" borderId="15" xfId="0" applyFont="1" applyFill="1" applyBorder="1" applyAlignment="1" applyProtection="1">
      <alignment horizontal="left" vertical="top"/>
      <protection hidden="1"/>
    </xf>
    <xf numFmtId="0" fontId="4" fillId="2" borderId="2" xfId="0" applyFont="1" applyFill="1" applyBorder="1" applyAlignment="1" applyProtection="1">
      <alignment horizontal="center" vertical="center"/>
      <protection hidden="1"/>
    </xf>
    <xf numFmtId="0" fontId="4" fillId="2" borderId="0" xfId="0" applyFont="1" applyFill="1" applyBorder="1" applyAlignment="1" applyProtection="1">
      <alignment horizontal="left" vertical="center" shrinkToFit="1"/>
      <protection hidden="1"/>
    </xf>
    <xf numFmtId="0" fontId="3" fillId="3" borderId="1" xfId="0" applyFont="1" applyFill="1" applyBorder="1" applyAlignment="1" applyProtection="1">
      <alignment horizontal="left" vertical="center" indent="1" shrinkToFit="1"/>
      <protection locked="0"/>
    </xf>
    <xf numFmtId="0" fontId="4" fillId="2" borderId="0" xfId="0" applyFont="1" applyFill="1" applyBorder="1" applyAlignment="1" applyProtection="1">
      <alignment horizontal="center" vertical="center"/>
      <protection hidden="1"/>
    </xf>
    <xf numFmtId="0" fontId="13" fillId="2" borderId="0" xfId="0" applyFont="1" applyFill="1" applyBorder="1" applyAlignment="1" applyProtection="1">
      <alignment horizontal="left" vertical="center"/>
      <protection hidden="1"/>
    </xf>
    <xf numFmtId="0" fontId="3" fillId="2" borderId="1" xfId="0" applyFont="1" applyFill="1" applyBorder="1" applyAlignment="1" applyProtection="1">
      <alignment horizontal="left" vertical="center"/>
      <protection locked="0"/>
    </xf>
    <xf numFmtId="0" fontId="3" fillId="2" borderId="2" xfId="0" applyFont="1" applyFill="1" applyBorder="1" applyAlignment="1" applyProtection="1">
      <alignment horizontal="center" vertical="center"/>
      <protection hidden="1"/>
    </xf>
    <xf numFmtId="0" fontId="4" fillId="2" borderId="1" xfId="0" applyFont="1" applyFill="1" applyBorder="1" applyAlignment="1" applyProtection="1">
      <alignment horizontal="left" vertical="center"/>
      <protection hidden="1"/>
    </xf>
    <xf numFmtId="0" fontId="3" fillId="2" borderId="2" xfId="0" applyFont="1" applyFill="1" applyBorder="1" applyAlignment="1" applyProtection="1">
      <alignment horizontal="left" vertical="center" shrinkToFit="1"/>
      <protection locked="0"/>
    </xf>
    <xf numFmtId="0" fontId="4" fillId="2" borderId="3" xfId="0" applyFont="1" applyFill="1" applyBorder="1" applyAlignment="1" applyProtection="1">
      <alignment horizontal="left" vertical="top" wrapText="1"/>
      <protection hidden="1"/>
    </xf>
    <xf numFmtId="0" fontId="4" fillId="2" borderId="3" xfId="0" applyFont="1" applyFill="1" applyBorder="1" applyProtection="1">
      <alignment vertical="center"/>
      <protection hidden="1"/>
    </xf>
    <xf numFmtId="0" fontId="4" fillId="2" borderId="0" xfId="0" applyFont="1" applyFill="1" applyProtection="1">
      <alignment vertical="center"/>
      <protection hidden="1"/>
    </xf>
    <xf numFmtId="3" fontId="3" fillId="2" borderId="0" xfId="0" applyNumberFormat="1" applyFont="1" applyFill="1" applyBorder="1" applyAlignment="1" applyProtection="1">
      <alignment horizontal="right" vertical="center" shrinkToFit="1"/>
      <protection locked="0"/>
    </xf>
    <xf numFmtId="3" fontId="4" fillId="2" borderId="1" xfId="0" applyNumberFormat="1" applyFont="1" applyFill="1" applyBorder="1" applyAlignment="1" applyProtection="1">
      <alignment horizontal="right" vertical="center"/>
      <protection locked="0"/>
    </xf>
    <xf numFmtId="180" fontId="3" fillId="2" borderId="5" xfId="0" applyNumberFormat="1" applyFont="1" applyFill="1" applyBorder="1" applyAlignment="1" applyProtection="1">
      <alignment horizontal="center" vertical="center"/>
      <protection hidden="1"/>
    </xf>
    <xf numFmtId="180" fontId="3" fillId="2" borderId="6" xfId="0" applyNumberFormat="1" applyFont="1" applyFill="1" applyBorder="1" applyAlignment="1" applyProtection="1">
      <alignment horizontal="center" vertical="center"/>
      <protection hidden="1"/>
    </xf>
    <xf numFmtId="0" fontId="4" fillId="2" borderId="0" xfId="0" applyFont="1" applyFill="1" applyAlignment="1" applyProtection="1">
      <alignment horizontal="left" vertical="top"/>
      <protection hidden="1"/>
    </xf>
    <xf numFmtId="0" fontId="3" fillId="2" borderId="0" xfId="0" applyFont="1" applyFill="1" applyAlignment="1" applyProtection="1">
      <alignment horizontal="center" vertical="center"/>
      <protection hidden="1"/>
    </xf>
    <xf numFmtId="0" fontId="3" fillId="2" borderId="4" xfId="0" applyFont="1" applyFill="1" applyBorder="1" applyAlignment="1" applyProtection="1">
      <alignment horizontal="center" vertical="center"/>
      <protection hidden="1"/>
    </xf>
    <xf numFmtId="0" fontId="3" fillId="2" borderId="5" xfId="0" applyFont="1" applyFill="1" applyBorder="1" applyAlignment="1" applyProtection="1">
      <alignment horizontal="center" vertical="center"/>
      <protection hidden="1"/>
    </xf>
    <xf numFmtId="0" fontId="3" fillId="2" borderId="6" xfId="0" applyFont="1" applyFill="1" applyBorder="1" applyAlignment="1" applyProtection="1">
      <alignment horizontal="center" vertical="center"/>
      <protection hidden="1"/>
    </xf>
    <xf numFmtId="0" fontId="3" fillId="2" borderId="1" xfId="0" applyFont="1" applyFill="1" applyBorder="1" applyAlignment="1" applyProtection="1">
      <alignment horizontal="center" vertical="center"/>
      <protection hidden="1"/>
    </xf>
    <xf numFmtId="0" fontId="22" fillId="0" borderId="0" xfId="0" applyFont="1" applyAlignment="1">
      <alignment horizontal="center" vertical="center"/>
    </xf>
    <xf numFmtId="0" fontId="0" fillId="2" borderId="0" xfId="0" applyFill="1" applyAlignment="1" applyProtection="1">
      <alignment horizontal="left" vertical="center"/>
    </xf>
    <xf numFmtId="0" fontId="0" fillId="2" borderId="0" xfId="0" applyFill="1" applyAlignment="1" applyProtection="1">
      <alignment horizontal="center" vertical="center"/>
    </xf>
    <xf numFmtId="0" fontId="0" fillId="2" borderId="16" xfId="0" applyFill="1" applyBorder="1" applyAlignment="1" applyProtection="1">
      <alignment horizontal="center" vertical="center"/>
    </xf>
    <xf numFmtId="0" fontId="0" fillId="2" borderId="17" xfId="0" applyFill="1" applyBorder="1" applyAlignment="1" applyProtection="1">
      <alignment horizontal="center" vertical="center"/>
    </xf>
    <xf numFmtId="0" fontId="23" fillId="2" borderId="18" xfId="0" applyFont="1" applyFill="1" applyBorder="1" applyAlignment="1" applyProtection="1">
      <alignment horizontal="left" vertical="center" wrapText="1"/>
    </xf>
    <xf numFmtId="0" fontId="7" fillId="2" borderId="3" xfId="0" applyFont="1" applyFill="1" applyBorder="1" applyAlignment="1" applyProtection="1">
      <alignment horizontal="left" vertical="center"/>
    </xf>
    <xf numFmtId="0" fontId="7" fillId="2" borderId="19" xfId="0" applyFont="1" applyFill="1" applyBorder="1" applyAlignment="1" applyProtection="1">
      <alignment horizontal="left" vertical="center"/>
    </xf>
    <xf numFmtId="0" fontId="7" fillId="2" borderId="17" xfId="0" applyFont="1" applyFill="1" applyBorder="1" applyAlignment="1" applyProtection="1">
      <alignment horizontal="left" vertical="center"/>
    </xf>
    <xf numFmtId="0" fontId="7" fillId="2" borderId="0" xfId="0" applyFont="1" applyFill="1" applyBorder="1" applyAlignment="1" applyProtection="1">
      <alignment horizontal="left" vertical="center"/>
    </xf>
    <xf numFmtId="0" fontId="7" fillId="2" borderId="16" xfId="0" applyFont="1" applyFill="1" applyBorder="1" applyAlignment="1" applyProtection="1">
      <alignment horizontal="left" vertical="center"/>
    </xf>
    <xf numFmtId="0" fontId="7" fillId="2" borderId="20" xfId="0" applyFont="1" applyFill="1" applyBorder="1" applyAlignment="1" applyProtection="1">
      <alignment horizontal="left" vertical="center"/>
    </xf>
    <xf numFmtId="0" fontId="7" fillId="2" borderId="1" xfId="0" applyFont="1" applyFill="1" applyBorder="1" applyAlignment="1" applyProtection="1">
      <alignment horizontal="left" vertical="center"/>
    </xf>
    <xf numFmtId="0" fontId="7" fillId="2" borderId="21" xfId="0" applyFont="1" applyFill="1" applyBorder="1" applyAlignment="1" applyProtection="1">
      <alignment horizontal="left" vertical="center"/>
    </xf>
    <xf numFmtId="0" fontId="0" fillId="2" borderId="0" xfId="0" applyFill="1" applyBorder="1" applyAlignment="1" applyProtection="1">
      <alignment horizontal="center" vertical="center"/>
    </xf>
    <xf numFmtId="0" fontId="0" fillId="2" borderId="20" xfId="0" applyFill="1" applyBorder="1" applyAlignment="1" applyProtection="1">
      <alignment horizontal="center" vertical="center"/>
    </xf>
    <xf numFmtId="0" fontId="0" fillId="2" borderId="1" xfId="0" applyFill="1" applyBorder="1" applyAlignment="1" applyProtection="1">
      <alignment horizontal="center" vertical="center"/>
    </xf>
    <xf numFmtId="0" fontId="0" fillId="2" borderId="21" xfId="0" applyFill="1" applyBorder="1" applyAlignment="1" applyProtection="1">
      <alignment horizontal="center" vertical="center"/>
    </xf>
    <xf numFmtId="0" fontId="0" fillId="0" borderId="2" xfId="0" applyBorder="1" applyAlignment="1" applyProtection="1">
      <alignment horizontal="center" vertical="center"/>
    </xf>
    <xf numFmtId="0" fontId="0" fillId="0" borderId="22" xfId="0" applyBorder="1" applyAlignment="1" applyProtection="1">
      <alignment horizontal="center" vertical="center"/>
    </xf>
    <xf numFmtId="0" fontId="0" fillId="0" borderId="23" xfId="0" applyBorder="1" applyAlignment="1" applyProtection="1">
      <alignment horizontal="center" vertical="center"/>
    </xf>
    <xf numFmtId="0" fontId="0" fillId="0" borderId="24" xfId="0" applyBorder="1" applyAlignment="1" applyProtection="1">
      <alignment horizontal="center" vertical="center"/>
    </xf>
    <xf numFmtId="0" fontId="14" fillId="0" borderId="0" xfId="0" applyFont="1" applyAlignment="1" applyProtection="1">
      <alignment horizontal="left" vertical="top" wrapText="1"/>
    </xf>
    <xf numFmtId="0" fontId="0" fillId="0" borderId="25" xfId="0" applyBorder="1" applyAlignment="1" applyProtection="1">
      <alignment horizontal="center" vertical="center"/>
    </xf>
    <xf numFmtId="0" fontId="0" fillId="0" borderId="26" xfId="0" applyBorder="1" applyAlignment="1" applyProtection="1">
      <alignment horizontal="center" vertical="center"/>
    </xf>
    <xf numFmtId="0" fontId="14" fillId="2" borderId="0" xfId="0" applyFont="1" applyFill="1" applyAlignment="1" applyProtection="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9</xdr:col>
      <xdr:colOff>226737</xdr:colOff>
      <xdr:row>34</xdr:row>
      <xdr:rowOff>144518</xdr:rowOff>
    </xdr:from>
    <xdr:to>
      <xdr:col>20</xdr:col>
      <xdr:colOff>216375</xdr:colOff>
      <xdr:row>37</xdr:row>
      <xdr:rowOff>118765</xdr:rowOff>
    </xdr:to>
    <xdr:sp macro="" textlink="">
      <xdr:nvSpPr>
        <xdr:cNvPr id="2" name="テキスト ボックス 1">
          <a:extLst>
            <a:ext uri="{FF2B5EF4-FFF2-40B4-BE49-F238E27FC236}">
              <a16:creationId xmlns:a16="http://schemas.microsoft.com/office/drawing/2014/main" id="{89ACD53E-1A8E-69A7-1852-B0F71DFD611E}"/>
            </a:ext>
          </a:extLst>
        </xdr:cNvPr>
        <xdr:cNvSpPr txBox="1"/>
      </xdr:nvSpPr>
      <xdr:spPr>
        <a:xfrm>
          <a:off x="2712981" y="5485087"/>
          <a:ext cx="3034864" cy="73572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altLang="ja-JP" sz="900" u="none">
              <a:solidFill>
                <a:srgbClr val="FF0000"/>
              </a:solidFill>
              <a:effectLst/>
              <a:latin typeface="+mn-lt"/>
              <a:ea typeface="+mn-ea"/>
              <a:cs typeface="+mn-cs"/>
            </a:rPr>
            <a:t>※2026</a:t>
          </a:r>
          <a:r>
            <a:rPr lang="ja-JP" altLang="en-US" sz="900" u="none">
              <a:solidFill>
                <a:srgbClr val="FF0000"/>
              </a:solidFill>
              <a:effectLst/>
              <a:latin typeface="+mn-lt"/>
              <a:ea typeface="+mn-ea"/>
              <a:cs typeface="+mn-cs"/>
            </a:rPr>
            <a:t>県職連合サークル助成金交付要綱第６条に基づき、 </a:t>
          </a:r>
          <a:r>
            <a:rPr lang="ja-JP" altLang="en-US" sz="900">
              <a:solidFill>
                <a:srgbClr val="FF0000"/>
              </a:solidFill>
              <a:effectLst/>
              <a:latin typeface="+mn-lt"/>
              <a:ea typeface="+mn-ea"/>
              <a:cs typeface="+mn-cs"/>
            </a:rPr>
            <a:t>活動が終了した日から２か月以内又は</a:t>
          </a:r>
          <a:r>
            <a:rPr lang="en-US" altLang="ja-JP" sz="900">
              <a:solidFill>
                <a:srgbClr val="FF0000"/>
              </a:solidFill>
              <a:effectLst/>
              <a:latin typeface="+mn-lt"/>
              <a:ea typeface="+mn-ea"/>
              <a:cs typeface="+mn-cs"/>
            </a:rPr>
            <a:t>2027</a:t>
          </a:r>
          <a:r>
            <a:rPr lang="ja-JP" altLang="en-US" sz="900">
              <a:solidFill>
                <a:srgbClr val="FF0000"/>
              </a:solidFill>
              <a:effectLst/>
              <a:latin typeface="+mn-lt"/>
              <a:ea typeface="+mn-ea"/>
              <a:cs typeface="+mn-cs"/>
            </a:rPr>
            <a:t>年４月１日から５月</a:t>
          </a:r>
          <a:r>
            <a:rPr lang="en-US" altLang="ja-JP" sz="900">
              <a:solidFill>
                <a:srgbClr val="FF0000"/>
              </a:solidFill>
              <a:effectLst/>
              <a:latin typeface="+mn-lt"/>
              <a:ea typeface="+mn-ea"/>
              <a:cs typeface="+mn-cs"/>
            </a:rPr>
            <a:t>31</a:t>
          </a:r>
          <a:r>
            <a:rPr lang="ja-JP" altLang="en-US" sz="900">
              <a:solidFill>
                <a:srgbClr val="FF0000"/>
              </a:solidFill>
              <a:effectLst/>
              <a:latin typeface="+mn-lt"/>
              <a:ea typeface="+mn-ea"/>
              <a:cs typeface="+mn-cs"/>
            </a:rPr>
            <a:t>日までの期間のいずれか早い期日までに実績報告書（様式４）を提出する必要があります。</a:t>
          </a:r>
        </a:p>
      </xdr:txBody>
    </xdr:sp>
    <xdr:clientData/>
  </xdr:twoCellAnchor>
  <xdr:twoCellAnchor>
    <xdr:from>
      <xdr:col>21</xdr:col>
      <xdr:colOff>57150</xdr:colOff>
      <xdr:row>1</xdr:row>
      <xdr:rowOff>206375</xdr:rowOff>
    </xdr:from>
    <xdr:to>
      <xdr:col>34</xdr:col>
      <xdr:colOff>241301</xdr:colOff>
      <xdr:row>6</xdr:row>
      <xdr:rowOff>130135</xdr:rowOff>
    </xdr:to>
    <xdr:sp macro="" textlink="">
      <xdr:nvSpPr>
        <xdr:cNvPr id="3" name="テキスト ボックス 2">
          <a:extLst>
            <a:ext uri="{FF2B5EF4-FFF2-40B4-BE49-F238E27FC236}">
              <a16:creationId xmlns:a16="http://schemas.microsoft.com/office/drawing/2014/main" id="{C82FB3EB-76F9-8F37-4105-8ED5D44C8564}"/>
            </a:ext>
          </a:extLst>
        </xdr:cNvPr>
        <xdr:cNvSpPr txBox="1"/>
      </xdr:nvSpPr>
      <xdr:spPr>
        <a:xfrm>
          <a:off x="5886450" y="457200"/>
          <a:ext cx="3771900" cy="20859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2500"/>
            </a:lnSpc>
          </a:pPr>
          <a:r>
            <a:rPr kumimoji="1" lang="ja-JP" altLang="en-US" sz="2000"/>
            <a:t>黄色セルはプルダウン入力となります。</a:t>
          </a:r>
          <a:endParaRPr kumimoji="1" lang="en-US" altLang="ja-JP" sz="2000"/>
        </a:p>
        <a:p>
          <a:pPr>
            <a:lnSpc>
              <a:spcPts val="2500"/>
            </a:lnSpc>
          </a:pPr>
          <a:r>
            <a:rPr kumimoji="1" lang="ja-JP" altLang="en-US" sz="2000"/>
            <a:t>様式には関数が入ってますので行の削除等はしないようにお願いします。</a:t>
          </a:r>
          <a:endParaRPr kumimoji="1" lang="en-US" altLang="ja-JP" sz="2000"/>
        </a:p>
        <a:p>
          <a:endParaRPr kumimoji="1" lang="ja-JP" altLang="en-US" sz="20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31165</xdr:colOff>
      <xdr:row>34</xdr:row>
      <xdr:rowOff>6535</xdr:rowOff>
    </xdr:from>
    <xdr:to>
      <xdr:col>23</xdr:col>
      <xdr:colOff>31166</xdr:colOff>
      <xdr:row>48</xdr:row>
      <xdr:rowOff>26091</xdr:rowOff>
    </xdr:to>
    <xdr:sp macro="" textlink="">
      <xdr:nvSpPr>
        <xdr:cNvPr id="2" name="テキスト ボックス 1">
          <a:extLst>
            <a:ext uri="{FF2B5EF4-FFF2-40B4-BE49-F238E27FC236}">
              <a16:creationId xmlns:a16="http://schemas.microsoft.com/office/drawing/2014/main" id="{27D4A7A0-1F60-5FAF-93AB-BA5A56E3C7F1}"/>
            </a:ext>
          </a:extLst>
        </xdr:cNvPr>
        <xdr:cNvSpPr txBox="1"/>
      </xdr:nvSpPr>
      <xdr:spPr>
        <a:xfrm>
          <a:off x="228705" y="7336644"/>
          <a:ext cx="5864088" cy="360468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nSpc>
              <a:spcPts val="1500"/>
            </a:lnSpc>
          </a:pPr>
          <a:r>
            <a:rPr kumimoji="1" lang="ja-JP" altLang="en-US" sz="1600">
              <a:solidFill>
                <a:schemeClr val="bg1">
                  <a:lumMod val="65000"/>
                </a:schemeClr>
              </a:solidFill>
            </a:rPr>
            <a:t>～活動写真・領収書等の貼り付け欄～</a:t>
          </a:r>
          <a:endParaRPr kumimoji="1" lang="en-US" altLang="ja-JP" sz="1600">
            <a:solidFill>
              <a:schemeClr val="bg1">
                <a:lumMod val="65000"/>
              </a:schemeClr>
            </a:solidFill>
          </a:endParaRPr>
        </a:p>
        <a:p>
          <a:pPr algn="l">
            <a:lnSpc>
              <a:spcPts val="1900"/>
            </a:lnSpc>
          </a:pPr>
          <a:r>
            <a:rPr kumimoji="1" lang="ja-JP" altLang="en-US" sz="1600">
              <a:solidFill>
                <a:schemeClr val="bg1">
                  <a:lumMod val="65000"/>
                </a:schemeClr>
              </a:solidFill>
            </a:rPr>
            <a:t>活動写真及び領収書等活動経費がわかる資料を</a:t>
          </a:r>
          <a:r>
            <a:rPr kumimoji="1" lang="ja-JP" altLang="ja-JP" sz="1600">
              <a:solidFill>
                <a:schemeClr val="bg1">
                  <a:lumMod val="65000"/>
                </a:schemeClr>
              </a:solidFill>
              <a:effectLst/>
              <a:latin typeface="+mn-lt"/>
              <a:ea typeface="+mn-ea"/>
              <a:cs typeface="+mn-cs"/>
            </a:rPr>
            <a:t>のりやテープ等で</a:t>
          </a:r>
          <a:r>
            <a:rPr kumimoji="1" lang="ja-JP" altLang="en-US" sz="1600">
              <a:solidFill>
                <a:schemeClr val="bg1">
                  <a:lumMod val="65000"/>
                </a:schemeClr>
              </a:solidFill>
              <a:effectLst/>
              <a:latin typeface="+mn-lt"/>
              <a:ea typeface="+mn-ea"/>
              <a:cs typeface="+mn-cs"/>
            </a:rPr>
            <a:t>貼り付けて各支部までご提出ください。様式４の裏面もご活用下さい。</a:t>
          </a:r>
          <a:endParaRPr kumimoji="1" lang="en-US" altLang="ja-JP" sz="1600">
            <a:solidFill>
              <a:schemeClr val="bg1">
                <a:lumMod val="65000"/>
              </a:schemeClr>
            </a:solidFill>
            <a:effectLst/>
            <a:latin typeface="+mn-lt"/>
            <a:ea typeface="+mn-ea"/>
            <a:cs typeface="+mn-cs"/>
          </a:endParaRP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87647F-CD71-4406-8087-6BC9FC363324}">
  <sheetPr codeName="Sheet1">
    <pageSetUpPr fitToPage="1"/>
  </sheetPr>
  <dimension ref="A1:AE51"/>
  <sheetViews>
    <sheetView tabSelected="1" view="pageBreakPreview" zoomScale="130" zoomScaleNormal="100" zoomScaleSheetLayoutView="130" workbookViewId="0">
      <pane xSplit="21" topLeftCell="V1" activePane="topRight" state="frozen"/>
      <selection activeCell="AL48" sqref="AL48"/>
      <selection pane="topRight" sqref="A1:U1"/>
    </sheetView>
  </sheetViews>
  <sheetFormatPr defaultColWidth="3.625" defaultRowHeight="20.100000000000001" customHeight="1"/>
  <cols>
    <col min="1" max="11" width="3.625" style="1" customWidth="1"/>
    <col min="12" max="12" width="4" style="1" customWidth="1"/>
    <col min="13" max="16384" width="3.625" style="1"/>
  </cols>
  <sheetData>
    <row r="1" spans="1:31" ht="14.45" customHeight="1">
      <c r="A1" s="92" t="s">
        <v>0</v>
      </c>
      <c r="B1" s="92"/>
      <c r="C1" s="92"/>
      <c r="D1" s="92"/>
      <c r="E1" s="92"/>
      <c r="F1" s="92"/>
      <c r="G1" s="92"/>
      <c r="H1" s="92"/>
      <c r="I1" s="92"/>
      <c r="J1" s="92"/>
      <c r="K1" s="92"/>
      <c r="L1" s="92"/>
      <c r="M1" s="92"/>
      <c r="N1" s="92"/>
      <c r="O1" s="92"/>
      <c r="P1" s="92"/>
      <c r="Q1" s="92"/>
      <c r="R1" s="92"/>
      <c r="S1" s="92"/>
      <c r="T1" s="92"/>
      <c r="U1" s="92"/>
    </row>
    <row r="2" spans="1:31" ht="20.100000000000001" customHeight="1" thickBot="1">
      <c r="A2" s="66" t="s">
        <v>38</v>
      </c>
      <c r="B2" s="66"/>
      <c r="C2" s="66"/>
      <c r="D2" s="66"/>
      <c r="E2" s="66"/>
      <c r="F2" s="66"/>
      <c r="G2" s="66"/>
      <c r="H2" s="66"/>
      <c r="I2" s="66"/>
      <c r="J2" s="66"/>
      <c r="K2" s="66"/>
      <c r="L2" s="66"/>
      <c r="M2" s="66"/>
      <c r="N2" s="66"/>
      <c r="O2" s="66"/>
      <c r="P2" s="66"/>
      <c r="Q2" s="66"/>
      <c r="R2" s="66"/>
      <c r="S2" s="66"/>
      <c r="T2" s="66"/>
      <c r="U2" s="66"/>
    </row>
    <row r="3" spans="1:31" ht="57" customHeight="1">
      <c r="A3" s="70" t="s">
        <v>74</v>
      </c>
      <c r="B3" s="71"/>
      <c r="C3" s="71"/>
      <c r="D3" s="71"/>
      <c r="E3" s="71"/>
      <c r="F3" s="71"/>
      <c r="G3" s="71"/>
      <c r="H3" s="71"/>
      <c r="I3" s="71"/>
      <c r="J3" s="71"/>
      <c r="K3" s="71"/>
      <c r="L3" s="71"/>
      <c r="M3" s="71"/>
      <c r="N3" s="71"/>
      <c r="O3" s="71"/>
      <c r="P3" s="71"/>
      <c r="Q3" s="71"/>
      <c r="R3" s="71"/>
      <c r="S3" s="71"/>
      <c r="T3" s="71"/>
      <c r="U3" s="72"/>
    </row>
    <row r="4" spans="1:31" ht="63" customHeight="1" thickBot="1">
      <c r="A4" s="73"/>
      <c r="B4" s="74"/>
      <c r="C4" s="74"/>
      <c r="D4" s="74"/>
      <c r="E4" s="74"/>
      <c r="F4" s="74"/>
      <c r="G4" s="74"/>
      <c r="H4" s="74"/>
      <c r="I4" s="74"/>
      <c r="J4" s="74"/>
      <c r="K4" s="74"/>
      <c r="L4" s="74"/>
      <c r="M4" s="74"/>
      <c r="N4" s="74"/>
      <c r="O4" s="74"/>
      <c r="P4" s="74"/>
      <c r="Q4" s="74"/>
      <c r="R4" s="74"/>
      <c r="S4" s="74"/>
      <c r="T4" s="74"/>
      <c r="U4" s="75"/>
    </row>
    <row r="5" spans="1:31" ht="20.100000000000001" customHeight="1">
      <c r="A5" s="15"/>
      <c r="B5" s="79" t="s">
        <v>10</v>
      </c>
      <c r="C5" s="79"/>
      <c r="D5" s="79"/>
      <c r="E5" s="68"/>
      <c r="F5" s="68"/>
      <c r="G5" s="68"/>
      <c r="H5" s="68"/>
      <c r="I5" s="68"/>
      <c r="J5" s="68"/>
      <c r="K5" s="93"/>
      <c r="L5" s="67" t="s">
        <v>7</v>
      </c>
      <c r="M5" s="67"/>
      <c r="N5" s="67"/>
      <c r="O5" s="68"/>
      <c r="P5" s="68"/>
      <c r="Q5" s="68"/>
      <c r="R5" s="68"/>
      <c r="S5" s="68"/>
      <c r="T5" s="68"/>
      <c r="U5" s="25"/>
    </row>
    <row r="6" spans="1:31" ht="12" customHeight="1">
      <c r="A6" s="15"/>
      <c r="B6" s="93"/>
      <c r="C6" s="93"/>
      <c r="D6" s="93"/>
      <c r="E6" s="93"/>
      <c r="F6" s="93"/>
      <c r="G6" s="93"/>
      <c r="H6" s="93"/>
      <c r="I6" s="93"/>
      <c r="J6" s="93"/>
      <c r="K6" s="93"/>
      <c r="L6" s="93"/>
      <c r="M6" s="93"/>
      <c r="N6" s="93"/>
      <c r="O6" s="93"/>
      <c r="P6" s="93"/>
      <c r="Q6" s="93"/>
      <c r="R6" s="93"/>
      <c r="S6" s="93"/>
      <c r="T6" s="93"/>
      <c r="U6" s="25"/>
    </row>
    <row r="7" spans="1:31" ht="20.100000000000001" customHeight="1">
      <c r="A7" s="15"/>
      <c r="B7" s="69" t="s">
        <v>11</v>
      </c>
      <c r="C7" s="69"/>
      <c r="D7" s="69"/>
      <c r="E7" s="68"/>
      <c r="F7" s="68"/>
      <c r="G7" s="68"/>
      <c r="H7" s="68"/>
      <c r="I7" s="68"/>
      <c r="J7" s="68"/>
      <c r="K7" s="93"/>
      <c r="L7" s="77" t="s">
        <v>1</v>
      </c>
      <c r="M7" s="77"/>
      <c r="N7" s="77"/>
      <c r="O7" s="78"/>
      <c r="P7" s="78"/>
      <c r="Q7" s="78"/>
      <c r="R7" s="78"/>
      <c r="S7" s="78"/>
      <c r="T7" s="3" t="s">
        <v>2</v>
      </c>
      <c r="U7" s="25"/>
    </row>
    <row r="8" spans="1:31" ht="12" customHeight="1">
      <c r="A8" s="15"/>
      <c r="B8" s="15"/>
      <c r="C8" s="15"/>
      <c r="D8" s="15"/>
      <c r="E8" s="15"/>
      <c r="F8" s="15"/>
      <c r="G8" s="15"/>
      <c r="H8" s="15"/>
      <c r="I8" s="15"/>
      <c r="J8" s="16"/>
      <c r="K8" s="93"/>
      <c r="L8" s="79"/>
      <c r="M8" s="79"/>
      <c r="N8" s="79"/>
      <c r="O8" s="79"/>
      <c r="P8" s="79"/>
      <c r="Q8" s="79"/>
      <c r="R8" s="79"/>
      <c r="S8" s="79"/>
      <c r="T8" s="79"/>
      <c r="U8" s="25"/>
    </row>
    <row r="9" spans="1:31" ht="20.100000000000001" customHeight="1">
      <c r="A9" s="15"/>
      <c r="B9" s="19" t="s">
        <v>31</v>
      </c>
      <c r="C9" s="19"/>
      <c r="D9" s="19"/>
      <c r="E9" s="81"/>
      <c r="F9" s="81"/>
      <c r="G9" s="81"/>
      <c r="H9" s="81"/>
      <c r="I9" s="81"/>
      <c r="J9" s="81"/>
      <c r="K9" s="93"/>
      <c r="L9" s="69" t="s">
        <v>24</v>
      </c>
      <c r="M9" s="69"/>
      <c r="N9" s="69"/>
      <c r="O9" s="81"/>
      <c r="P9" s="81"/>
      <c r="Q9" s="81"/>
      <c r="R9" s="81"/>
      <c r="S9" s="81"/>
      <c r="T9" s="81"/>
      <c r="U9" s="25"/>
    </row>
    <row r="10" spans="1:31" ht="12" customHeight="1">
      <c r="A10" s="15"/>
      <c r="B10" s="15"/>
      <c r="C10" s="15"/>
      <c r="D10" s="15"/>
      <c r="E10" s="15"/>
      <c r="F10" s="15"/>
      <c r="G10" s="15"/>
      <c r="H10" s="15"/>
      <c r="I10" s="15"/>
      <c r="J10" s="15"/>
      <c r="K10" s="93"/>
      <c r="L10" s="69"/>
      <c r="M10" s="69"/>
      <c r="N10" s="69"/>
      <c r="O10" s="69"/>
      <c r="P10" s="69"/>
      <c r="Q10" s="69"/>
      <c r="R10" s="69"/>
      <c r="S10" s="69"/>
      <c r="T10" s="69"/>
      <c r="U10" s="25"/>
    </row>
    <row r="11" spans="1:31" ht="20.100000000000001" customHeight="1">
      <c r="A11" s="15"/>
      <c r="B11" s="20" t="s">
        <v>32</v>
      </c>
      <c r="C11" s="20"/>
      <c r="D11" s="18"/>
      <c r="E11" s="97"/>
      <c r="F11" s="97"/>
      <c r="G11" s="97"/>
      <c r="H11" s="97"/>
      <c r="I11" s="97"/>
      <c r="J11" s="97"/>
      <c r="K11" s="93"/>
      <c r="L11" s="80" t="s">
        <v>33</v>
      </c>
      <c r="M11" s="80"/>
      <c r="N11" s="80"/>
      <c r="O11" s="81"/>
      <c r="P11" s="81"/>
      <c r="Q11" s="81"/>
      <c r="R11" s="81"/>
      <c r="S11" s="81"/>
      <c r="T11" s="81"/>
      <c r="U11" s="25"/>
      <c r="X11" s="2"/>
    </row>
    <row r="12" spans="1:31" ht="15.95" customHeight="1">
      <c r="A12" s="15"/>
      <c r="K12" s="93"/>
      <c r="L12" s="79"/>
      <c r="M12" s="79"/>
      <c r="N12" s="79"/>
      <c r="O12" s="79"/>
      <c r="P12" s="79"/>
      <c r="Q12" s="79"/>
      <c r="R12" s="79"/>
      <c r="S12" s="79"/>
      <c r="T12" s="34"/>
      <c r="U12" s="25"/>
    </row>
    <row r="13" spans="1:31" ht="20.100000000000001" customHeight="1">
      <c r="A13" s="15"/>
      <c r="B13" s="36" t="s">
        <v>43</v>
      </c>
      <c r="C13" s="36"/>
      <c r="D13" s="36"/>
      <c r="E13" s="36"/>
      <c r="F13" s="47"/>
      <c r="G13" s="48" t="s">
        <v>48</v>
      </c>
      <c r="H13" s="39"/>
      <c r="I13" s="45" t="str">
        <f>+IF(AND(SUM($G$14:$G$15)&gt;=8,$G$17&lt;SUM($G$15:$G$16)),"〇","×")</f>
        <v>×</v>
      </c>
      <c r="J13" s="15"/>
      <c r="K13" s="93"/>
      <c r="L13" s="36" t="s">
        <v>9</v>
      </c>
      <c r="M13" s="36"/>
      <c r="N13" s="39"/>
      <c r="O13" s="40" t="s">
        <v>46</v>
      </c>
      <c r="P13" s="39"/>
      <c r="Q13" s="39"/>
      <c r="R13" s="39"/>
      <c r="S13" s="39"/>
      <c r="T13" s="41">
        <f t="array" ref="T13">COUNTA( _xlfn.UNIQUE( _xlfn._xlws.FILTER( M14:M33, M14:M33&lt;&gt;"" ) ))</f>
        <v>1</v>
      </c>
      <c r="U13" s="25"/>
      <c r="W13" s="83"/>
      <c r="X13" s="83"/>
      <c r="Y13" s="83"/>
      <c r="Z13" s="83"/>
      <c r="AA13" s="83"/>
      <c r="AB13" s="83"/>
      <c r="AC13" s="83"/>
      <c r="AD13" s="83"/>
      <c r="AE13" s="15"/>
    </row>
    <row r="14" spans="1:31" ht="20.100000000000001" customHeight="1">
      <c r="A14" s="15"/>
      <c r="B14" s="42" t="s">
        <v>30</v>
      </c>
      <c r="C14" s="42"/>
      <c r="D14" s="42"/>
      <c r="E14" s="42"/>
      <c r="F14" s="42"/>
      <c r="G14" s="43">
        <f>+COUNTIF('様式２（会員名簿）'!$E$8:$E$100,'様式１（申請書）'!$B14)</f>
        <v>0</v>
      </c>
      <c r="H14" s="43"/>
      <c r="I14" s="43"/>
      <c r="J14" s="15"/>
      <c r="K14" s="93"/>
      <c r="L14" s="4">
        <v>1</v>
      </c>
      <c r="M14" s="33" t="e">
        <f t="array" ref="M14">_xlfn.TAKE(_xlfn.UNIQUE(_xlfn._xlws.FILTER('様式２（会員名簿）'!$F$9:$F$1000, '様式２（会員名簿）'!$F$9:$F$1000&lt;&gt;"")),20)</f>
        <v>#VALUE!</v>
      </c>
      <c r="N14" s="31"/>
      <c r="O14" s="31"/>
      <c r="P14" s="31"/>
      <c r="Q14" s="31"/>
      <c r="R14" s="31"/>
      <c r="S14" s="32"/>
      <c r="T14" s="15">
        <f>+COUNTIFS('様式２（会員名簿）'!$F$9:$F$29,'様式１（申請書）'!$M14)</f>
        <v>0</v>
      </c>
      <c r="U14" s="25"/>
      <c r="W14" s="4">
        <f t="shared" ref="W14:X17" si="0">+L19</f>
        <v>6</v>
      </c>
      <c r="X14" s="33">
        <f t="shared" si="0"/>
        <v>0</v>
      </c>
      <c r="Y14" s="31"/>
      <c r="Z14" s="31"/>
      <c r="AA14" s="31"/>
      <c r="AB14" s="31"/>
      <c r="AC14" s="31"/>
      <c r="AD14" s="32"/>
      <c r="AE14" s="15">
        <f>+T19</f>
        <v>0</v>
      </c>
    </row>
    <row r="15" spans="1:31" ht="20.100000000000001" customHeight="1">
      <c r="A15" s="15"/>
      <c r="B15" s="42" t="s">
        <v>28</v>
      </c>
      <c r="C15" s="42"/>
      <c r="D15" s="42"/>
      <c r="E15" s="42"/>
      <c r="F15" s="42"/>
      <c r="G15" s="43">
        <f>+COUNTIF('様式２（会員名簿）'!$E$8:$E$100,'様式１（申請書）'!$B15)</f>
        <v>0</v>
      </c>
      <c r="H15" s="43"/>
      <c r="I15" s="43"/>
      <c r="J15" s="15"/>
      <c r="K15" s="93"/>
      <c r="L15" s="4">
        <v>2</v>
      </c>
      <c r="M15" s="30"/>
      <c r="N15" s="31"/>
      <c r="O15" s="31"/>
      <c r="P15" s="31"/>
      <c r="Q15" s="31"/>
      <c r="R15" s="31"/>
      <c r="S15" s="32"/>
      <c r="T15" s="15">
        <f>+COUNTIFS('様式２（会員名簿）'!$F$9:$F$29,'様式１（申請書）'!$M15)</f>
        <v>0</v>
      </c>
      <c r="U15" s="25"/>
      <c r="W15" s="4">
        <f t="shared" si="0"/>
        <v>7</v>
      </c>
      <c r="X15" s="33">
        <f t="shared" si="0"/>
        <v>0</v>
      </c>
      <c r="Y15" s="31"/>
      <c r="Z15" s="31"/>
      <c r="AA15" s="31"/>
      <c r="AB15" s="31"/>
      <c r="AC15" s="31"/>
      <c r="AD15" s="32"/>
      <c r="AE15" s="15">
        <f>+T20</f>
        <v>0</v>
      </c>
    </row>
    <row r="16" spans="1:31" ht="20.100000000000001" customHeight="1">
      <c r="A16" s="15"/>
      <c r="B16" s="42" t="s">
        <v>29</v>
      </c>
      <c r="C16" s="42"/>
      <c r="D16" s="42"/>
      <c r="E16" s="42"/>
      <c r="F16" s="42"/>
      <c r="G16" s="43">
        <f>+COUNTIF('様式２（会員名簿）'!$E$8:$E$100,'様式１（申請書）'!$B16)</f>
        <v>0</v>
      </c>
      <c r="H16" s="43"/>
      <c r="I16" s="43"/>
      <c r="J16" s="15"/>
      <c r="K16" s="93"/>
      <c r="L16" s="4">
        <v>3</v>
      </c>
      <c r="M16" s="30"/>
      <c r="N16" s="31"/>
      <c r="O16" s="31"/>
      <c r="P16" s="31"/>
      <c r="Q16" s="31"/>
      <c r="R16" s="31"/>
      <c r="S16" s="32"/>
      <c r="T16" s="15">
        <f>+COUNTIFS('様式２（会員名簿）'!$F$9:$F$29,'様式１（申請書）'!$M16)</f>
        <v>0</v>
      </c>
      <c r="U16" s="25"/>
      <c r="W16" s="4">
        <f t="shared" si="0"/>
        <v>8</v>
      </c>
      <c r="X16" s="33">
        <f t="shared" si="0"/>
        <v>0</v>
      </c>
      <c r="Y16" s="31"/>
      <c r="Z16" s="31"/>
      <c r="AA16" s="31"/>
      <c r="AB16" s="31"/>
      <c r="AC16" s="31"/>
      <c r="AD16" s="32"/>
      <c r="AE16" s="15">
        <f>+T21</f>
        <v>0</v>
      </c>
    </row>
    <row r="17" spans="1:31" ht="20.100000000000001" customHeight="1">
      <c r="A17" s="15"/>
      <c r="B17" s="42" t="s">
        <v>47</v>
      </c>
      <c r="C17" s="42"/>
      <c r="D17" s="42"/>
      <c r="E17" s="42"/>
      <c r="F17" s="42"/>
      <c r="G17" s="43">
        <f>+COUNTIF('様式２（会員名簿）'!$E$8:$E$100,'様式１（申請書）'!$B17)</f>
        <v>0</v>
      </c>
      <c r="H17" s="43"/>
      <c r="I17" s="43"/>
      <c r="J17" s="15"/>
      <c r="K17" s="93"/>
      <c r="L17" s="4">
        <v>4</v>
      </c>
      <c r="M17" s="30"/>
      <c r="N17" s="31"/>
      <c r="O17" s="31"/>
      <c r="P17" s="31"/>
      <c r="Q17" s="31"/>
      <c r="R17" s="31"/>
      <c r="S17" s="32"/>
      <c r="T17" s="15">
        <f>+COUNTIFS('様式２（会員名簿）'!$F$9:$F$29,'様式１（申請書）'!$M17)</f>
        <v>0</v>
      </c>
      <c r="U17" s="25"/>
      <c r="W17" s="4">
        <f t="shared" si="0"/>
        <v>9</v>
      </c>
      <c r="X17" s="33">
        <f t="shared" si="0"/>
        <v>0</v>
      </c>
      <c r="Y17" s="31"/>
      <c r="Z17" s="31"/>
      <c r="AA17" s="31"/>
      <c r="AB17" s="31"/>
      <c r="AC17" s="31"/>
      <c r="AD17" s="32"/>
      <c r="AE17" s="15">
        <f>+T22</f>
        <v>0</v>
      </c>
    </row>
    <row r="18" spans="1:31" ht="19.5" customHeight="1">
      <c r="A18" s="15"/>
      <c r="B18" s="42" t="s">
        <v>26</v>
      </c>
      <c r="C18" s="42"/>
      <c r="D18" s="42"/>
      <c r="E18" s="42"/>
      <c r="F18" s="42"/>
      <c r="G18" s="64">
        <f>+COUNTIF('様式２（会員名簿）'!$G$8:$G$107,"〇")</f>
        <v>0</v>
      </c>
      <c r="H18" s="29"/>
      <c r="I18" s="44"/>
      <c r="J18" s="15"/>
      <c r="K18" s="93"/>
      <c r="L18" s="4">
        <v>5</v>
      </c>
      <c r="M18" s="30"/>
      <c r="N18" s="31"/>
      <c r="O18" s="31"/>
      <c r="P18" s="31"/>
      <c r="Q18" s="31"/>
      <c r="R18" s="31"/>
      <c r="S18" s="32"/>
      <c r="T18" s="15">
        <f>+COUNTIFS('様式２（会員名簿）'!$F$9:$F$29,'様式１（申請書）'!$M18)</f>
        <v>0</v>
      </c>
      <c r="U18" s="25"/>
      <c r="W18" s="4">
        <f>+L23</f>
        <v>10</v>
      </c>
      <c r="X18" s="33">
        <f>+M23</f>
        <v>0</v>
      </c>
      <c r="Y18" s="31"/>
      <c r="Z18" s="31"/>
      <c r="AA18" s="31"/>
      <c r="AB18" s="31"/>
      <c r="AC18" s="31"/>
      <c r="AD18" s="32"/>
      <c r="AE18" s="15">
        <f>+T23</f>
        <v>0</v>
      </c>
    </row>
    <row r="19" spans="1:31" ht="20.100000000000001" hidden="1" customHeight="1">
      <c r="A19" s="15"/>
      <c r="B19" s="34"/>
      <c r="C19" s="34"/>
      <c r="D19" s="34"/>
      <c r="E19" s="34"/>
      <c r="F19" s="34"/>
      <c r="G19" s="34"/>
      <c r="H19" s="34"/>
      <c r="I19" s="34"/>
      <c r="J19" s="15"/>
      <c r="K19" s="93"/>
      <c r="L19" s="4">
        <v>6</v>
      </c>
      <c r="M19" s="35"/>
      <c r="N19" s="35"/>
      <c r="O19" s="35"/>
      <c r="P19" s="35"/>
      <c r="Q19" s="35"/>
      <c r="R19" s="35"/>
      <c r="S19" s="35"/>
      <c r="T19" s="15">
        <f>+COUNTIFS('様式２（会員名簿）'!$F$9:$F$29,'様式１（申請書）'!$M19)</f>
        <v>0</v>
      </c>
      <c r="U19" s="25"/>
      <c r="W19" s="4">
        <f>+L24</f>
        <v>11</v>
      </c>
      <c r="X19" s="33">
        <f>+M24</f>
        <v>0</v>
      </c>
      <c r="Y19" s="31"/>
      <c r="Z19" s="31"/>
      <c r="AA19" s="31"/>
      <c r="AB19" s="31"/>
      <c r="AC19" s="31"/>
      <c r="AD19" s="32"/>
      <c r="AE19" s="15"/>
    </row>
    <row r="20" spans="1:31" ht="20.100000000000001" hidden="1" customHeight="1">
      <c r="A20" s="15"/>
      <c r="B20" s="34"/>
      <c r="C20" s="34"/>
      <c r="D20" s="34"/>
      <c r="E20" s="34"/>
      <c r="F20" s="34"/>
      <c r="G20" s="34"/>
      <c r="H20" s="34"/>
      <c r="I20" s="34"/>
      <c r="J20" s="15"/>
      <c r="K20" s="93"/>
      <c r="L20" s="4">
        <v>7</v>
      </c>
      <c r="M20" s="35"/>
      <c r="N20" s="35"/>
      <c r="O20" s="35"/>
      <c r="P20" s="35"/>
      <c r="Q20" s="35"/>
      <c r="R20" s="35"/>
      <c r="S20" s="35"/>
      <c r="T20" s="15">
        <f>+COUNTIFS('様式２（会員名簿）'!$F$9:$F$29,'様式１（申請書）'!$M20)</f>
        <v>0</v>
      </c>
      <c r="U20" s="25"/>
      <c r="W20" s="4">
        <f t="shared" ref="W20:W33" si="1">+L25</f>
        <v>12</v>
      </c>
      <c r="X20" s="33">
        <f t="shared" ref="X20:X33" si="2">+M25</f>
        <v>0</v>
      </c>
      <c r="Y20" s="31"/>
      <c r="Z20" s="31"/>
      <c r="AA20" s="31"/>
      <c r="AB20" s="31"/>
      <c r="AC20" s="31"/>
      <c r="AD20" s="32"/>
      <c r="AE20" s="15"/>
    </row>
    <row r="21" spans="1:31" ht="20.100000000000001" hidden="1" customHeight="1">
      <c r="A21" s="15"/>
      <c r="B21" s="34"/>
      <c r="C21" s="34"/>
      <c r="D21" s="34"/>
      <c r="E21" s="34"/>
      <c r="F21" s="34"/>
      <c r="G21" s="34"/>
      <c r="H21" s="34"/>
      <c r="I21" s="34"/>
      <c r="J21" s="15"/>
      <c r="K21" s="93"/>
      <c r="L21" s="4">
        <v>8</v>
      </c>
      <c r="M21" s="35"/>
      <c r="N21" s="35"/>
      <c r="O21" s="35"/>
      <c r="P21" s="35"/>
      <c r="Q21" s="35"/>
      <c r="R21" s="35"/>
      <c r="S21" s="35"/>
      <c r="T21" s="15">
        <f>+COUNTIFS('様式２（会員名簿）'!$F$9:$F$29,'様式１（申請書）'!$M21)</f>
        <v>0</v>
      </c>
      <c r="U21" s="25"/>
      <c r="W21" s="4">
        <f t="shared" si="1"/>
        <v>13</v>
      </c>
      <c r="X21" s="33">
        <f t="shared" si="2"/>
        <v>0</v>
      </c>
      <c r="Y21" s="31"/>
      <c r="Z21" s="31"/>
      <c r="AA21" s="31"/>
      <c r="AB21" s="31"/>
      <c r="AC21" s="31"/>
      <c r="AD21" s="32"/>
      <c r="AE21" s="15"/>
    </row>
    <row r="22" spans="1:31" ht="20.100000000000001" hidden="1" customHeight="1">
      <c r="A22" s="15"/>
      <c r="B22" s="34"/>
      <c r="C22" s="34"/>
      <c r="D22" s="34"/>
      <c r="E22" s="34"/>
      <c r="F22" s="34"/>
      <c r="G22" s="34"/>
      <c r="H22" s="34"/>
      <c r="I22" s="34"/>
      <c r="J22" s="15"/>
      <c r="K22" s="93"/>
      <c r="L22" s="4">
        <v>9</v>
      </c>
      <c r="M22" s="35"/>
      <c r="N22" s="35"/>
      <c r="O22" s="35"/>
      <c r="P22" s="35"/>
      <c r="Q22" s="35"/>
      <c r="R22" s="35"/>
      <c r="S22" s="35"/>
      <c r="T22" s="15">
        <f>+COUNTIFS('様式２（会員名簿）'!$F$9:$F$29,'様式１（申請書）'!$M22)</f>
        <v>0</v>
      </c>
      <c r="U22" s="25"/>
      <c r="W22" s="4">
        <f t="shared" si="1"/>
        <v>14</v>
      </c>
      <c r="X22" s="33">
        <f t="shared" si="2"/>
        <v>0</v>
      </c>
      <c r="Y22" s="31"/>
      <c r="Z22" s="31"/>
      <c r="AA22" s="31"/>
      <c r="AB22" s="31"/>
      <c r="AC22" s="31"/>
      <c r="AD22" s="32"/>
      <c r="AE22" s="15"/>
    </row>
    <row r="23" spans="1:31" ht="20.100000000000001" hidden="1" customHeight="1">
      <c r="A23" s="15"/>
      <c r="B23" s="34"/>
      <c r="C23" s="34"/>
      <c r="D23" s="34"/>
      <c r="E23" s="34"/>
      <c r="F23" s="34"/>
      <c r="G23" s="34"/>
      <c r="H23" s="34"/>
      <c r="I23" s="34"/>
      <c r="J23" s="15"/>
      <c r="K23" s="93"/>
      <c r="L23" s="4">
        <v>10</v>
      </c>
      <c r="M23" s="35"/>
      <c r="N23" s="35"/>
      <c r="O23" s="35"/>
      <c r="P23" s="35"/>
      <c r="Q23" s="35"/>
      <c r="R23" s="35"/>
      <c r="S23" s="35"/>
      <c r="T23" s="15">
        <f>+COUNTIFS('様式２（会員名簿）'!$F$9:$F$29,'様式１（申請書）'!$M23)</f>
        <v>0</v>
      </c>
      <c r="U23" s="25"/>
      <c r="W23" s="4">
        <f t="shared" si="1"/>
        <v>15</v>
      </c>
      <c r="X23" s="33">
        <f t="shared" si="2"/>
        <v>0</v>
      </c>
      <c r="Y23" s="31"/>
      <c r="Z23" s="31"/>
      <c r="AA23" s="31"/>
      <c r="AB23" s="31"/>
      <c r="AC23" s="31"/>
      <c r="AD23" s="32"/>
      <c r="AE23" s="15"/>
    </row>
    <row r="24" spans="1:31" ht="20.100000000000001" hidden="1" customHeight="1">
      <c r="A24" s="15"/>
      <c r="B24" s="34"/>
      <c r="C24" s="34"/>
      <c r="D24" s="34"/>
      <c r="E24" s="34"/>
      <c r="F24" s="34"/>
      <c r="G24" s="34"/>
      <c r="H24" s="34"/>
      <c r="I24" s="34"/>
      <c r="J24" s="15"/>
      <c r="K24" s="93"/>
      <c r="L24" s="4">
        <v>11</v>
      </c>
      <c r="M24" s="35"/>
      <c r="N24" s="35"/>
      <c r="O24" s="35"/>
      <c r="P24" s="35"/>
      <c r="Q24" s="35"/>
      <c r="R24" s="35"/>
      <c r="S24" s="35"/>
      <c r="T24" s="15">
        <f>+COUNTIFS('様式２（会員名簿）'!$F$9:$F$29,'様式１（申請書）'!$M24)</f>
        <v>0</v>
      </c>
      <c r="U24" s="25"/>
      <c r="W24" s="4">
        <f t="shared" si="1"/>
        <v>16</v>
      </c>
      <c r="X24" s="33">
        <f t="shared" si="2"/>
        <v>0</v>
      </c>
      <c r="Y24" s="31"/>
      <c r="Z24" s="31"/>
      <c r="AA24" s="31"/>
      <c r="AB24" s="31"/>
      <c r="AC24" s="31"/>
      <c r="AD24" s="32"/>
      <c r="AE24" s="15"/>
    </row>
    <row r="25" spans="1:31" ht="20.100000000000001" hidden="1" customHeight="1">
      <c r="A25" s="15"/>
      <c r="B25" s="34"/>
      <c r="C25" s="34"/>
      <c r="D25" s="34"/>
      <c r="E25" s="34"/>
      <c r="F25" s="34"/>
      <c r="G25" s="34"/>
      <c r="H25" s="34"/>
      <c r="I25" s="34"/>
      <c r="J25" s="15"/>
      <c r="K25" s="93"/>
      <c r="L25" s="4">
        <v>12</v>
      </c>
      <c r="M25" s="35"/>
      <c r="N25" s="35"/>
      <c r="O25" s="35"/>
      <c r="P25" s="35"/>
      <c r="Q25" s="35"/>
      <c r="R25" s="35"/>
      <c r="S25" s="35"/>
      <c r="T25" s="15">
        <f>+COUNTIFS('様式２（会員名簿）'!$F$9:$F$29,'様式１（申請書）'!$M25)</f>
        <v>0</v>
      </c>
      <c r="U25" s="25"/>
      <c r="W25" s="4">
        <f t="shared" si="1"/>
        <v>17</v>
      </c>
      <c r="X25" s="33">
        <f t="shared" si="2"/>
        <v>0</v>
      </c>
      <c r="Y25" s="31"/>
      <c r="Z25" s="31"/>
      <c r="AA25" s="31"/>
      <c r="AB25" s="31"/>
      <c r="AC25" s="31"/>
      <c r="AD25" s="32"/>
      <c r="AE25" s="15"/>
    </row>
    <row r="26" spans="1:31" ht="20.100000000000001" hidden="1" customHeight="1">
      <c r="A26" s="15"/>
      <c r="B26" s="34"/>
      <c r="C26" s="34"/>
      <c r="D26" s="34"/>
      <c r="E26" s="34"/>
      <c r="F26" s="34"/>
      <c r="G26" s="34"/>
      <c r="H26" s="34"/>
      <c r="I26" s="34"/>
      <c r="J26" s="15"/>
      <c r="K26" s="93"/>
      <c r="L26" s="4">
        <v>13</v>
      </c>
      <c r="M26" s="35"/>
      <c r="N26" s="35"/>
      <c r="O26" s="35"/>
      <c r="P26" s="35"/>
      <c r="Q26" s="35"/>
      <c r="R26" s="35"/>
      <c r="S26" s="35"/>
      <c r="T26" s="15">
        <f>+COUNTIFS('様式２（会員名簿）'!$F$9:$F$29,'様式１（申請書）'!$M26)</f>
        <v>0</v>
      </c>
      <c r="U26" s="25"/>
      <c r="W26" s="4">
        <f t="shared" si="1"/>
        <v>18</v>
      </c>
      <c r="X26" s="33">
        <f t="shared" si="2"/>
        <v>0</v>
      </c>
      <c r="Y26" s="31"/>
      <c r="Z26" s="31"/>
      <c r="AA26" s="31"/>
      <c r="AB26" s="31"/>
      <c r="AC26" s="31"/>
      <c r="AD26" s="32"/>
      <c r="AE26" s="15"/>
    </row>
    <row r="27" spans="1:31" ht="20.100000000000001" hidden="1" customHeight="1">
      <c r="A27" s="15"/>
      <c r="B27" s="34"/>
      <c r="C27" s="34"/>
      <c r="D27" s="34"/>
      <c r="E27" s="34"/>
      <c r="F27" s="34"/>
      <c r="G27" s="34"/>
      <c r="H27" s="34"/>
      <c r="I27" s="34"/>
      <c r="J27" s="15"/>
      <c r="K27" s="93"/>
      <c r="L27" s="4">
        <v>14</v>
      </c>
      <c r="M27" s="35"/>
      <c r="N27" s="35"/>
      <c r="O27" s="35"/>
      <c r="P27" s="35"/>
      <c r="Q27" s="35"/>
      <c r="R27" s="35"/>
      <c r="S27" s="35"/>
      <c r="T27" s="15">
        <f>+COUNTIFS('様式２（会員名簿）'!$F$9:$F$29,'様式１（申請書）'!$M27)</f>
        <v>0</v>
      </c>
      <c r="U27" s="25"/>
      <c r="W27" s="4">
        <f t="shared" si="1"/>
        <v>19</v>
      </c>
      <c r="X27" s="33">
        <f t="shared" si="2"/>
        <v>0</v>
      </c>
      <c r="Y27" s="31"/>
      <c r="Z27" s="31"/>
      <c r="AA27" s="31"/>
      <c r="AB27" s="31"/>
      <c r="AC27" s="31"/>
      <c r="AD27" s="32"/>
      <c r="AE27" s="15"/>
    </row>
    <row r="28" spans="1:31" ht="20.100000000000001" hidden="1" customHeight="1">
      <c r="A28" s="15"/>
      <c r="B28" s="34"/>
      <c r="C28" s="34"/>
      <c r="D28" s="34"/>
      <c r="E28" s="34"/>
      <c r="F28" s="34"/>
      <c r="G28" s="34"/>
      <c r="H28" s="34"/>
      <c r="I28" s="34"/>
      <c r="J28" s="15"/>
      <c r="K28" s="93"/>
      <c r="L28" s="4">
        <v>15</v>
      </c>
      <c r="M28" s="35"/>
      <c r="N28" s="35"/>
      <c r="O28" s="35"/>
      <c r="P28" s="35"/>
      <c r="Q28" s="35"/>
      <c r="R28" s="35"/>
      <c r="S28" s="35"/>
      <c r="T28" s="15">
        <f>+COUNTIFS('様式２（会員名簿）'!$F$9:$F$29,'様式１（申請書）'!$M28)</f>
        <v>0</v>
      </c>
      <c r="U28" s="25"/>
      <c r="W28" s="4">
        <f t="shared" si="1"/>
        <v>20</v>
      </c>
      <c r="X28" s="33">
        <f t="shared" si="2"/>
        <v>0</v>
      </c>
      <c r="Y28" s="31"/>
      <c r="Z28" s="31"/>
      <c r="AA28" s="31"/>
      <c r="AB28" s="31"/>
      <c r="AC28" s="31"/>
      <c r="AD28" s="32"/>
      <c r="AE28" s="15"/>
    </row>
    <row r="29" spans="1:31" ht="20.100000000000001" hidden="1" customHeight="1">
      <c r="A29" s="15"/>
      <c r="B29" s="34"/>
      <c r="C29" s="34"/>
      <c r="D29" s="34"/>
      <c r="E29" s="34"/>
      <c r="F29" s="34"/>
      <c r="G29" s="34"/>
      <c r="H29" s="34"/>
      <c r="I29" s="34"/>
      <c r="J29" s="15"/>
      <c r="K29" s="93"/>
      <c r="L29" s="4">
        <v>16</v>
      </c>
      <c r="M29" s="35"/>
      <c r="N29" s="35"/>
      <c r="O29" s="35"/>
      <c r="P29" s="35"/>
      <c r="Q29" s="35"/>
      <c r="R29" s="35"/>
      <c r="S29" s="35"/>
      <c r="T29" s="15">
        <f>+COUNTIFS('様式２（会員名簿）'!$F$9:$F$29,'様式１（申請書）'!$M29)</f>
        <v>0</v>
      </c>
      <c r="U29" s="25"/>
      <c r="W29" s="4" t="str">
        <f t="shared" si="1"/>
        <v>注　病院以外は３職場以上の組合員で構成されることが必要</v>
      </c>
      <c r="X29" s="33">
        <f t="shared" si="2"/>
        <v>0</v>
      </c>
      <c r="Y29" s="31"/>
      <c r="Z29" s="31"/>
      <c r="AA29" s="31"/>
      <c r="AB29" s="31"/>
      <c r="AC29" s="31"/>
      <c r="AD29" s="32"/>
      <c r="AE29" s="15"/>
    </row>
    <row r="30" spans="1:31" ht="20.100000000000001" hidden="1" customHeight="1">
      <c r="A30" s="15"/>
      <c r="B30" s="34"/>
      <c r="C30" s="34"/>
      <c r="D30" s="34"/>
      <c r="E30" s="34"/>
      <c r="F30" s="34"/>
      <c r="G30" s="34"/>
      <c r="H30" s="34"/>
      <c r="I30" s="34"/>
      <c r="J30" s="15"/>
      <c r="K30" s="93"/>
      <c r="L30" s="4">
        <v>17</v>
      </c>
      <c r="M30" s="35"/>
      <c r="N30" s="35"/>
      <c r="O30" s="35"/>
      <c r="P30" s="35"/>
      <c r="Q30" s="35"/>
      <c r="R30" s="35"/>
      <c r="S30" s="35"/>
      <c r="T30" s="15">
        <f>+COUNTIFS('様式２（会員名簿）'!$F$9:$F$29,'様式１（申請書）'!$M30)</f>
        <v>0</v>
      </c>
      <c r="U30" s="25"/>
      <c r="W30" s="4">
        <f t="shared" si="1"/>
        <v>0</v>
      </c>
      <c r="X30" s="33">
        <f t="shared" si="2"/>
        <v>0</v>
      </c>
      <c r="Y30" s="31"/>
      <c r="Z30" s="31"/>
      <c r="AA30" s="31"/>
      <c r="AB30" s="31"/>
      <c r="AC30" s="31"/>
      <c r="AD30" s="32"/>
      <c r="AE30" s="15"/>
    </row>
    <row r="31" spans="1:31" ht="20.100000000000001" hidden="1" customHeight="1">
      <c r="A31" s="15"/>
      <c r="B31" s="34"/>
      <c r="C31" s="34"/>
      <c r="D31" s="34"/>
      <c r="E31" s="34"/>
      <c r="F31" s="34"/>
      <c r="G31" s="34"/>
      <c r="H31" s="34"/>
      <c r="I31" s="34"/>
      <c r="J31" s="15"/>
      <c r="K31" s="93"/>
      <c r="L31" s="4">
        <v>18</v>
      </c>
      <c r="M31" s="35"/>
      <c r="N31" s="35"/>
      <c r="O31" s="35"/>
      <c r="P31" s="35"/>
      <c r="Q31" s="35"/>
      <c r="R31" s="35"/>
      <c r="S31" s="35"/>
      <c r="T31" s="15">
        <f>+COUNTIFS('様式２（会員名簿）'!$F$9:$F$29,'様式１（申請書）'!$M31)</f>
        <v>0</v>
      </c>
      <c r="U31" s="25"/>
      <c r="W31" s="4">
        <f t="shared" si="1"/>
        <v>0</v>
      </c>
      <c r="X31" s="33">
        <f t="shared" si="2"/>
        <v>0</v>
      </c>
      <c r="Y31" s="31"/>
      <c r="Z31" s="31"/>
      <c r="AA31" s="31"/>
      <c r="AB31" s="31"/>
      <c r="AC31" s="31"/>
      <c r="AD31" s="32"/>
      <c r="AE31" s="15"/>
    </row>
    <row r="32" spans="1:31" ht="20.100000000000001" hidden="1" customHeight="1">
      <c r="A32" s="15"/>
      <c r="B32" s="34"/>
      <c r="C32" s="34"/>
      <c r="D32" s="34"/>
      <c r="E32" s="34"/>
      <c r="F32" s="34"/>
      <c r="G32" s="34"/>
      <c r="H32" s="34"/>
      <c r="I32" s="34"/>
      <c r="J32" s="15"/>
      <c r="K32" s="93"/>
      <c r="L32" s="4">
        <v>19</v>
      </c>
      <c r="M32" s="35"/>
      <c r="N32" s="35"/>
      <c r="O32" s="35"/>
      <c r="P32" s="35"/>
      <c r="Q32" s="35"/>
      <c r="R32" s="35"/>
      <c r="S32" s="35"/>
      <c r="T32" s="15">
        <f>+COUNTIFS('様式２（会員名簿）'!$F$9:$F$29,'様式１（申請書）'!$M32)</f>
        <v>0</v>
      </c>
      <c r="U32" s="25"/>
      <c r="W32" s="4">
        <f t="shared" si="1"/>
        <v>0</v>
      </c>
      <c r="X32" s="33">
        <f t="shared" si="2"/>
        <v>0</v>
      </c>
      <c r="Y32" s="31"/>
      <c r="Z32" s="31"/>
      <c r="AA32" s="31"/>
      <c r="AB32" s="31"/>
      <c r="AC32" s="31"/>
      <c r="AD32" s="32"/>
      <c r="AE32" s="15"/>
    </row>
    <row r="33" spans="1:31" ht="20.100000000000001" hidden="1" customHeight="1">
      <c r="A33" s="15"/>
      <c r="B33" s="34"/>
      <c r="C33" s="34"/>
      <c r="D33" s="34"/>
      <c r="E33" s="34"/>
      <c r="F33" s="34"/>
      <c r="G33" s="34"/>
      <c r="H33" s="34"/>
      <c r="I33" s="34"/>
      <c r="J33" s="15"/>
      <c r="K33" s="93"/>
      <c r="L33" s="4">
        <v>20</v>
      </c>
      <c r="M33" s="35"/>
      <c r="N33" s="35"/>
      <c r="O33" s="35"/>
      <c r="P33" s="35"/>
      <c r="Q33" s="35"/>
      <c r="R33" s="35"/>
      <c r="S33" s="35"/>
      <c r="T33" s="15">
        <f>+COUNTIFS('様式２（会員名簿）'!$F$9:$F$29,'様式１（申請書）'!$M33)</f>
        <v>0</v>
      </c>
      <c r="U33" s="25"/>
      <c r="W33" s="4">
        <f t="shared" si="1"/>
        <v>0</v>
      </c>
      <c r="X33" s="33">
        <f t="shared" si="2"/>
        <v>0</v>
      </c>
      <c r="Y33" s="31"/>
      <c r="Z33" s="31"/>
      <c r="AA33" s="31"/>
      <c r="AB33" s="31"/>
      <c r="AC33" s="31"/>
      <c r="AD33" s="32"/>
      <c r="AE33" s="15"/>
    </row>
    <row r="34" spans="1:31" ht="18" customHeight="1">
      <c r="A34" s="15"/>
      <c r="B34" s="28"/>
      <c r="C34" s="46"/>
      <c r="D34" s="28"/>
      <c r="E34" s="28"/>
      <c r="F34" s="28"/>
      <c r="G34" s="28"/>
      <c r="H34" s="28"/>
      <c r="J34" s="15"/>
      <c r="K34" s="93"/>
      <c r="L34" s="85" t="s">
        <v>8</v>
      </c>
      <c r="M34" s="86"/>
      <c r="N34" s="86"/>
      <c r="O34" s="86"/>
      <c r="P34" s="86"/>
      <c r="Q34" s="86"/>
      <c r="R34" s="86"/>
      <c r="S34" s="86"/>
      <c r="T34" s="15"/>
      <c r="U34" s="25"/>
    </row>
    <row r="35" spans="1:31" ht="20.100000000000001" customHeight="1">
      <c r="A35" s="15"/>
      <c r="B35" s="15"/>
      <c r="C35" s="15"/>
      <c r="D35" s="15"/>
      <c r="E35" s="15"/>
      <c r="F35" s="15"/>
      <c r="G35" s="15"/>
      <c r="H35" s="15"/>
      <c r="I35" s="15"/>
      <c r="J35" s="15"/>
      <c r="K35" s="93"/>
      <c r="L35" s="87"/>
      <c r="M35" s="87"/>
      <c r="N35" s="87"/>
      <c r="O35" s="87"/>
      <c r="P35" s="87"/>
      <c r="Q35" s="87"/>
      <c r="R35" s="87"/>
      <c r="S35" s="87"/>
      <c r="T35" s="15"/>
      <c r="U35" s="25"/>
    </row>
    <row r="36" spans="1:31" ht="20.100000000000001" customHeight="1">
      <c r="A36" s="15"/>
      <c r="B36" s="15"/>
      <c r="C36" s="15"/>
      <c r="D36" s="15"/>
      <c r="E36" s="15"/>
      <c r="F36" s="15"/>
      <c r="G36" s="15"/>
      <c r="H36" s="15"/>
      <c r="I36" s="15"/>
      <c r="J36" s="15"/>
      <c r="K36" s="93"/>
      <c r="L36" s="93"/>
      <c r="M36" s="93"/>
      <c r="N36" s="93"/>
      <c r="O36" s="93"/>
      <c r="P36" s="93"/>
      <c r="Q36" s="93"/>
      <c r="R36" s="93"/>
      <c r="S36" s="93"/>
      <c r="T36" s="15"/>
      <c r="U36" s="25"/>
    </row>
    <row r="37" spans="1:31" ht="20.100000000000001" customHeight="1">
      <c r="A37" s="15"/>
      <c r="B37" s="69" t="s">
        <v>69</v>
      </c>
      <c r="C37" s="69"/>
      <c r="D37" s="69"/>
      <c r="E37" s="89">
        <f>+SUM($N$40:$T$51)</f>
        <v>0</v>
      </c>
      <c r="F37" s="89"/>
      <c r="G37" s="89"/>
      <c r="H37" s="89"/>
      <c r="I37" s="5" t="s">
        <v>3</v>
      </c>
      <c r="J37" s="15"/>
      <c r="K37" s="93"/>
      <c r="L37" s="69"/>
      <c r="M37" s="69"/>
      <c r="N37" s="69"/>
      <c r="O37" s="88"/>
      <c r="P37" s="88"/>
      <c r="Q37" s="88"/>
      <c r="R37" s="88"/>
      <c r="S37" s="14"/>
      <c r="T37" s="15"/>
      <c r="U37" s="25"/>
    </row>
    <row r="38" spans="1:31" ht="20.100000000000001" customHeight="1">
      <c r="A38" s="15"/>
      <c r="B38" s="36"/>
      <c r="C38" s="36"/>
      <c r="D38" s="36"/>
      <c r="E38" s="50" t="s">
        <v>48</v>
      </c>
      <c r="F38" s="49"/>
      <c r="G38" s="49"/>
      <c r="H38" s="49" t="str">
        <f>+IF($E37&gt;=50000,"〇","×")</f>
        <v>×</v>
      </c>
      <c r="I38" s="36"/>
      <c r="J38" s="17"/>
      <c r="K38" s="93"/>
      <c r="L38" s="97"/>
      <c r="M38" s="97"/>
      <c r="N38" s="97"/>
      <c r="O38" s="97"/>
      <c r="P38" s="97"/>
      <c r="Q38" s="97"/>
      <c r="R38" s="97"/>
      <c r="S38" s="97"/>
      <c r="T38" s="17"/>
      <c r="U38" s="25"/>
    </row>
    <row r="39" spans="1:31" ht="20.100000000000001" customHeight="1">
      <c r="A39" s="15"/>
      <c r="B39" s="82"/>
      <c r="C39" s="82"/>
      <c r="D39" s="76" t="s">
        <v>4</v>
      </c>
      <c r="E39" s="76"/>
      <c r="F39" s="76"/>
      <c r="G39" s="76"/>
      <c r="H39" s="76"/>
      <c r="I39" s="76"/>
      <c r="J39" s="76"/>
      <c r="K39" s="93"/>
      <c r="L39" s="94" t="s">
        <v>68</v>
      </c>
      <c r="M39" s="95"/>
      <c r="N39" s="95"/>
      <c r="O39" s="95"/>
      <c r="P39" s="95"/>
      <c r="Q39" s="95"/>
      <c r="R39" s="95"/>
      <c r="S39" s="95"/>
      <c r="T39" s="96"/>
    </row>
    <row r="40" spans="1:31" ht="20.100000000000001" customHeight="1">
      <c r="A40" s="15"/>
      <c r="B40" s="76" t="s">
        <v>12</v>
      </c>
      <c r="C40" s="76"/>
      <c r="D40" s="84"/>
      <c r="E40" s="84"/>
      <c r="F40" s="84"/>
      <c r="G40" s="84"/>
      <c r="H40" s="84"/>
      <c r="I40" s="84"/>
      <c r="J40" s="84"/>
      <c r="K40" s="93"/>
      <c r="L40" s="76" t="s">
        <v>12</v>
      </c>
      <c r="M40" s="76"/>
      <c r="N40" s="90"/>
      <c r="O40" s="90"/>
      <c r="P40" s="90"/>
      <c r="Q40" s="90"/>
      <c r="R40" s="90"/>
      <c r="S40" s="90"/>
      <c r="T40" s="91"/>
    </row>
    <row r="41" spans="1:31" ht="20.100000000000001" customHeight="1">
      <c r="A41" s="15"/>
      <c r="B41" s="76" t="s">
        <v>13</v>
      </c>
      <c r="C41" s="76"/>
      <c r="D41" s="84"/>
      <c r="E41" s="84"/>
      <c r="F41" s="84"/>
      <c r="G41" s="84"/>
      <c r="H41" s="84"/>
      <c r="I41" s="84"/>
      <c r="J41" s="84"/>
      <c r="K41" s="93"/>
      <c r="L41" s="76" t="s">
        <v>13</v>
      </c>
      <c r="M41" s="76"/>
      <c r="N41" s="90"/>
      <c r="O41" s="90"/>
      <c r="P41" s="90"/>
      <c r="Q41" s="90"/>
      <c r="R41" s="90"/>
      <c r="S41" s="90"/>
      <c r="T41" s="91"/>
    </row>
    <row r="42" spans="1:31" ht="20.100000000000001" customHeight="1">
      <c r="A42" s="15"/>
      <c r="B42" s="76" t="s">
        <v>14</v>
      </c>
      <c r="C42" s="76"/>
      <c r="D42" s="84"/>
      <c r="E42" s="84"/>
      <c r="F42" s="84"/>
      <c r="G42" s="84"/>
      <c r="H42" s="84"/>
      <c r="I42" s="84"/>
      <c r="J42" s="84"/>
      <c r="K42" s="93"/>
      <c r="L42" s="76" t="s">
        <v>14</v>
      </c>
      <c r="M42" s="76"/>
      <c r="N42" s="90"/>
      <c r="O42" s="90"/>
      <c r="P42" s="90"/>
      <c r="Q42" s="90"/>
      <c r="R42" s="90"/>
      <c r="S42" s="90"/>
      <c r="T42" s="91"/>
    </row>
    <row r="43" spans="1:31" ht="20.100000000000001" customHeight="1">
      <c r="A43" s="15"/>
      <c r="B43" s="76" t="s">
        <v>15</v>
      </c>
      <c r="C43" s="76"/>
      <c r="D43" s="84"/>
      <c r="E43" s="84"/>
      <c r="F43" s="84"/>
      <c r="G43" s="84"/>
      <c r="H43" s="84"/>
      <c r="I43" s="84"/>
      <c r="J43" s="84"/>
      <c r="K43" s="93"/>
      <c r="L43" s="76" t="s">
        <v>15</v>
      </c>
      <c r="M43" s="76"/>
      <c r="N43" s="90"/>
      <c r="O43" s="90"/>
      <c r="P43" s="90"/>
      <c r="Q43" s="90"/>
      <c r="R43" s="90"/>
      <c r="S43" s="90"/>
      <c r="T43" s="91"/>
    </row>
    <row r="44" spans="1:31" ht="20.100000000000001" customHeight="1">
      <c r="A44" s="15"/>
      <c r="B44" s="76" t="s">
        <v>16</v>
      </c>
      <c r="C44" s="76"/>
      <c r="D44" s="84"/>
      <c r="E44" s="84"/>
      <c r="F44" s="84"/>
      <c r="G44" s="84"/>
      <c r="H44" s="84"/>
      <c r="I44" s="84"/>
      <c r="J44" s="84"/>
      <c r="K44" s="93"/>
      <c r="L44" s="76" t="s">
        <v>16</v>
      </c>
      <c r="M44" s="76"/>
      <c r="N44" s="90"/>
      <c r="O44" s="90"/>
      <c r="P44" s="90"/>
      <c r="Q44" s="90"/>
      <c r="R44" s="90"/>
      <c r="S44" s="90"/>
      <c r="T44" s="91"/>
    </row>
    <row r="45" spans="1:31" ht="20.100000000000001" customHeight="1">
      <c r="A45" s="15"/>
      <c r="B45" s="76" t="s">
        <v>17</v>
      </c>
      <c r="C45" s="76"/>
      <c r="D45" s="84"/>
      <c r="E45" s="84"/>
      <c r="F45" s="84"/>
      <c r="G45" s="84"/>
      <c r="H45" s="84"/>
      <c r="I45" s="84"/>
      <c r="J45" s="84"/>
      <c r="K45" s="93"/>
      <c r="L45" s="76" t="s">
        <v>17</v>
      </c>
      <c r="M45" s="76"/>
      <c r="N45" s="90"/>
      <c r="O45" s="90"/>
      <c r="P45" s="90"/>
      <c r="Q45" s="90"/>
      <c r="R45" s="90"/>
      <c r="S45" s="90"/>
      <c r="T45" s="91"/>
    </row>
    <row r="46" spans="1:31" ht="20.100000000000001" customHeight="1">
      <c r="A46" s="15"/>
      <c r="B46" s="76" t="s">
        <v>18</v>
      </c>
      <c r="C46" s="76"/>
      <c r="D46" s="84"/>
      <c r="E46" s="84"/>
      <c r="F46" s="84"/>
      <c r="G46" s="84"/>
      <c r="H46" s="84"/>
      <c r="I46" s="84"/>
      <c r="J46" s="84"/>
      <c r="K46" s="93"/>
      <c r="L46" s="76" t="s">
        <v>18</v>
      </c>
      <c r="M46" s="76"/>
      <c r="N46" s="90"/>
      <c r="O46" s="90"/>
      <c r="P46" s="90"/>
      <c r="Q46" s="90"/>
      <c r="R46" s="90"/>
      <c r="S46" s="90"/>
      <c r="T46" s="91"/>
    </row>
    <row r="47" spans="1:31" ht="20.100000000000001" customHeight="1">
      <c r="A47" s="15"/>
      <c r="B47" s="76" t="s">
        <v>19</v>
      </c>
      <c r="C47" s="76"/>
      <c r="D47" s="84"/>
      <c r="E47" s="84"/>
      <c r="F47" s="84"/>
      <c r="G47" s="84"/>
      <c r="H47" s="84"/>
      <c r="I47" s="84"/>
      <c r="J47" s="84"/>
      <c r="K47" s="93"/>
      <c r="L47" s="76" t="s">
        <v>19</v>
      </c>
      <c r="M47" s="76"/>
      <c r="N47" s="90"/>
      <c r="O47" s="90"/>
      <c r="P47" s="90"/>
      <c r="Q47" s="90"/>
      <c r="R47" s="90"/>
      <c r="S47" s="90"/>
      <c r="T47" s="91"/>
    </row>
    <row r="48" spans="1:31" ht="20.100000000000001" customHeight="1">
      <c r="A48" s="15"/>
      <c r="B48" s="76" t="s">
        <v>20</v>
      </c>
      <c r="C48" s="76"/>
      <c r="D48" s="84"/>
      <c r="E48" s="84"/>
      <c r="F48" s="84"/>
      <c r="G48" s="84"/>
      <c r="H48" s="84"/>
      <c r="I48" s="84"/>
      <c r="J48" s="84"/>
      <c r="K48" s="93"/>
      <c r="L48" s="76" t="s">
        <v>20</v>
      </c>
      <c r="M48" s="76"/>
      <c r="N48" s="90"/>
      <c r="O48" s="90"/>
      <c r="P48" s="90"/>
      <c r="Q48" s="90"/>
      <c r="R48" s="90"/>
      <c r="S48" s="90"/>
      <c r="T48" s="91"/>
    </row>
    <row r="49" spans="1:20" ht="20.100000000000001" customHeight="1">
      <c r="A49" s="15"/>
      <c r="B49" s="76" t="s">
        <v>21</v>
      </c>
      <c r="C49" s="76"/>
      <c r="D49" s="84"/>
      <c r="E49" s="84"/>
      <c r="F49" s="84"/>
      <c r="G49" s="84"/>
      <c r="H49" s="84"/>
      <c r="I49" s="84"/>
      <c r="J49" s="84"/>
      <c r="K49" s="93"/>
      <c r="L49" s="76" t="s">
        <v>21</v>
      </c>
      <c r="M49" s="76"/>
      <c r="N49" s="90"/>
      <c r="O49" s="90"/>
      <c r="P49" s="90"/>
      <c r="Q49" s="90"/>
      <c r="R49" s="90"/>
      <c r="S49" s="90"/>
      <c r="T49" s="91"/>
    </row>
    <row r="50" spans="1:20" ht="20.100000000000001" customHeight="1">
      <c r="A50" s="15"/>
      <c r="B50" s="76" t="s">
        <v>22</v>
      </c>
      <c r="C50" s="76"/>
      <c r="D50" s="84"/>
      <c r="E50" s="84"/>
      <c r="F50" s="84"/>
      <c r="G50" s="84"/>
      <c r="H50" s="84"/>
      <c r="I50" s="84"/>
      <c r="J50" s="84"/>
      <c r="K50" s="93"/>
      <c r="L50" s="76" t="s">
        <v>22</v>
      </c>
      <c r="M50" s="76"/>
      <c r="N50" s="90"/>
      <c r="O50" s="90"/>
      <c r="P50" s="90"/>
      <c r="Q50" s="90"/>
      <c r="R50" s="90"/>
      <c r="S50" s="90"/>
      <c r="T50" s="91"/>
    </row>
    <row r="51" spans="1:20" ht="20.100000000000001" customHeight="1">
      <c r="A51" s="15"/>
      <c r="B51" s="76" t="s">
        <v>23</v>
      </c>
      <c r="C51" s="76"/>
      <c r="D51" s="84"/>
      <c r="E51" s="84"/>
      <c r="F51" s="84"/>
      <c r="G51" s="84"/>
      <c r="H51" s="84"/>
      <c r="I51" s="84"/>
      <c r="J51" s="84"/>
      <c r="K51" s="93"/>
      <c r="L51" s="76" t="s">
        <v>23</v>
      </c>
      <c r="M51" s="76"/>
      <c r="N51" s="90"/>
      <c r="O51" s="90"/>
      <c r="P51" s="90"/>
      <c r="Q51" s="90"/>
      <c r="R51" s="90"/>
      <c r="S51" s="90"/>
      <c r="T51" s="91"/>
    </row>
  </sheetData>
  <mergeCells count="82">
    <mergeCell ref="L44:M44"/>
    <mergeCell ref="N51:T51"/>
    <mergeCell ref="N45:T45"/>
    <mergeCell ref="N46:T46"/>
    <mergeCell ref="N47:T47"/>
    <mergeCell ref="N48:T48"/>
    <mergeCell ref="N49:T49"/>
    <mergeCell ref="N50:T50"/>
    <mergeCell ref="E11:J11"/>
    <mergeCell ref="L38:S38"/>
    <mergeCell ref="L36:S36"/>
    <mergeCell ref="L37:N37"/>
    <mergeCell ref="D39:J39"/>
    <mergeCell ref="L43:M43"/>
    <mergeCell ref="A1:U1"/>
    <mergeCell ref="L6:T6"/>
    <mergeCell ref="B6:J6"/>
    <mergeCell ref="K5:K51"/>
    <mergeCell ref="L39:T39"/>
    <mergeCell ref="L8:T8"/>
    <mergeCell ref="L10:T10"/>
    <mergeCell ref="E9:J9"/>
    <mergeCell ref="N40:T40"/>
    <mergeCell ref="N41:T41"/>
    <mergeCell ref="D51:J51"/>
    <mergeCell ref="D44:J44"/>
    <mergeCell ref="D45:J45"/>
    <mergeCell ref="D46:J46"/>
    <mergeCell ref="D47:J47"/>
    <mergeCell ref="D43:J43"/>
    <mergeCell ref="D49:J49"/>
    <mergeCell ref="D50:J50"/>
    <mergeCell ref="B43:C43"/>
    <mergeCell ref="L12:S12"/>
    <mergeCell ref="L34:S35"/>
    <mergeCell ref="D48:J48"/>
    <mergeCell ref="O37:R37"/>
    <mergeCell ref="B37:D37"/>
    <mergeCell ref="E37:H37"/>
    <mergeCell ref="N42:T42"/>
    <mergeCell ref="N43:T43"/>
    <mergeCell ref="N44:T44"/>
    <mergeCell ref="B51:C51"/>
    <mergeCell ref="B44:C44"/>
    <mergeCell ref="B45:C45"/>
    <mergeCell ref="B46:C46"/>
    <mergeCell ref="B47:C47"/>
    <mergeCell ref="B48:C48"/>
    <mergeCell ref="B49:C49"/>
    <mergeCell ref="W13:AD13"/>
    <mergeCell ref="L41:M41"/>
    <mergeCell ref="L42:M42"/>
    <mergeCell ref="D40:J40"/>
    <mergeCell ref="D41:J41"/>
    <mergeCell ref="D42:J42"/>
    <mergeCell ref="L47:M47"/>
    <mergeCell ref="L48:M48"/>
    <mergeCell ref="L49:M49"/>
    <mergeCell ref="L50:M50"/>
    <mergeCell ref="B39:C39"/>
    <mergeCell ref="L40:M40"/>
    <mergeCell ref="B40:C40"/>
    <mergeCell ref="B50:C50"/>
    <mergeCell ref="B41:C41"/>
    <mergeCell ref="B42:C42"/>
    <mergeCell ref="L51:M51"/>
    <mergeCell ref="L7:N7"/>
    <mergeCell ref="O7:S7"/>
    <mergeCell ref="B5:D5"/>
    <mergeCell ref="L9:N9"/>
    <mergeCell ref="L11:N11"/>
    <mergeCell ref="O9:T9"/>
    <mergeCell ref="O11:T11"/>
    <mergeCell ref="L45:M45"/>
    <mergeCell ref="L46:M46"/>
    <mergeCell ref="A2:U2"/>
    <mergeCell ref="L5:N5"/>
    <mergeCell ref="E5:J5"/>
    <mergeCell ref="O5:T5"/>
    <mergeCell ref="B7:D7"/>
    <mergeCell ref="E7:J7"/>
    <mergeCell ref="A3:U4"/>
  </mergeCells>
  <phoneticPr fontId="2"/>
  <dataValidations count="1">
    <dataValidation type="list" allowBlank="1" showInputMessage="1" showErrorMessage="1" sqref="O7:S7" xr:uid="{E39A50E6-6029-4EAB-A110-2A12972E08B7}">
      <formula1>"本庁支部,那覇支部,南部支部,中部支部,北部支部,宮古支部,八重山支部"</formula1>
    </dataValidation>
  </dataValidations>
  <pageMargins left="0.61" right="0.31" top="0.79" bottom="0.64" header="0.51200000000000001" footer="0.51200000000000001"/>
  <pageSetup paperSize="9" orientation="portrait" r:id="rId1"/>
  <headerFooter alignWithMargins="0"/>
  <rowBreaks count="1" manualBreakCount="1">
    <brk id="51" max="20" man="1"/>
  </rowBreaks>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05E48C-5CF2-4EF3-ACEB-52F92CC7F84F}">
  <sheetPr codeName="Sheet2">
    <pageSetUpPr fitToPage="1"/>
  </sheetPr>
  <dimension ref="A1:K107"/>
  <sheetViews>
    <sheetView showGridLines="0" zoomScale="130" zoomScaleNormal="130" workbookViewId="0">
      <selection activeCell="F5" sqref="F5"/>
    </sheetView>
  </sheetViews>
  <sheetFormatPr defaultRowHeight="13.5"/>
  <cols>
    <col min="1" max="1" width="3.875" customWidth="1"/>
    <col min="2" max="3" width="12.5" customWidth="1"/>
    <col min="4" max="4" width="27.5" customWidth="1"/>
    <col min="5" max="5" width="16.625" customWidth="1"/>
    <col min="6" max="6" width="24.875" customWidth="1"/>
    <col min="7" max="7" width="13.125" customWidth="1"/>
  </cols>
  <sheetData>
    <row r="1" spans="1:11" ht="20.100000000000001" customHeight="1">
      <c r="A1" t="s">
        <v>5</v>
      </c>
    </row>
    <row r="2" spans="1:11" ht="11.25" customHeight="1"/>
    <row r="3" spans="1:11" ht="19.5" customHeight="1">
      <c r="A3" s="98" t="s">
        <v>34</v>
      </c>
      <c r="B3" s="98"/>
      <c r="C3" s="98"/>
      <c r="D3" s="98"/>
      <c r="E3" s="98"/>
      <c r="F3" s="98"/>
    </row>
    <row r="4" spans="1:11" ht="11.25" customHeight="1"/>
    <row r="5" spans="1:11" ht="19.5" customHeight="1">
      <c r="A5" t="s">
        <v>37</v>
      </c>
      <c r="D5">
        <f>+'様式１（申請書）'!E9</f>
        <v>0</v>
      </c>
      <c r="F5">
        <f>+'様式１（申請書）'!O9</f>
        <v>0</v>
      </c>
      <c r="G5" s="13"/>
    </row>
    <row r="6" spans="1:11" ht="10.5" customHeight="1"/>
    <row r="7" spans="1:11" s="1" customFormat="1" ht="39.75" customHeight="1">
      <c r="A7" s="7" t="s">
        <v>25</v>
      </c>
      <c r="B7" s="62" t="s">
        <v>70</v>
      </c>
      <c r="C7" s="12" t="s">
        <v>73</v>
      </c>
      <c r="D7" s="12" t="s">
        <v>44</v>
      </c>
      <c r="E7" s="37" t="s">
        <v>71</v>
      </c>
      <c r="F7" s="38" t="s">
        <v>45</v>
      </c>
      <c r="G7" s="63" t="s">
        <v>72</v>
      </c>
    </row>
    <row r="8" spans="1:11" s="1" customFormat="1" ht="20.100000000000001" customHeight="1">
      <c r="A8" s="21" t="s">
        <v>41</v>
      </c>
      <c r="B8" s="21"/>
      <c r="C8" s="23" t="s">
        <v>42</v>
      </c>
      <c r="D8" s="22" t="s" ph="1">
        <v>39</v>
      </c>
      <c r="E8" s="26"/>
      <c r="F8" s="27" t="s">
        <v>40</v>
      </c>
      <c r="G8" s="24"/>
      <c r="I8" s="1" ph="1"/>
      <c r="K8" s="1" ph="1"/>
    </row>
    <row r="9" spans="1:11" s="1" customFormat="1" ht="20.100000000000001" customHeight="1">
      <c r="A9" s="11">
        <v>2</v>
      </c>
      <c r="B9" s="21"/>
      <c r="C9" s="8"/>
      <c r="D9" s="9" ph="1"/>
      <c r="E9" s="26"/>
      <c r="F9" s="10"/>
      <c r="G9" s="24"/>
      <c r="I9" s="1" ph="1"/>
      <c r="K9" s="1" ph="1"/>
    </row>
    <row r="10" spans="1:11" s="1" customFormat="1" ht="20.100000000000001" customHeight="1">
      <c r="A10" s="11">
        <v>3</v>
      </c>
      <c r="B10" s="21"/>
      <c r="C10" s="8"/>
      <c r="D10" s="9" ph="1"/>
      <c r="E10" s="26"/>
      <c r="F10" s="10"/>
      <c r="G10" s="24"/>
      <c r="I10" s="1" ph="1"/>
      <c r="K10" s="1" ph="1"/>
    </row>
    <row r="11" spans="1:11" s="1" customFormat="1" ht="20.100000000000001" customHeight="1">
      <c r="A11" s="11">
        <v>4</v>
      </c>
      <c r="B11" s="21"/>
      <c r="C11" s="8"/>
      <c r="D11" s="9" ph="1"/>
      <c r="E11" s="26"/>
      <c r="F11" s="10"/>
      <c r="G11" s="24"/>
      <c r="I11" s="1" ph="1"/>
      <c r="K11" s="1" ph="1"/>
    </row>
    <row r="12" spans="1:11" s="1" customFormat="1" ht="20.100000000000001" customHeight="1">
      <c r="A12" s="11">
        <v>5</v>
      </c>
      <c r="B12" s="21"/>
      <c r="C12" s="8"/>
      <c r="D12" s="9" ph="1"/>
      <c r="E12" s="26"/>
      <c r="F12" s="10"/>
      <c r="G12" s="24"/>
      <c r="I12" s="1" ph="1"/>
      <c r="K12" s="1" ph="1"/>
    </row>
    <row r="13" spans="1:11" s="1" customFormat="1" ht="20.100000000000001" customHeight="1">
      <c r="A13" s="11">
        <v>6</v>
      </c>
      <c r="B13" s="21"/>
      <c r="C13" s="8"/>
      <c r="D13" s="9" ph="1"/>
      <c r="E13" s="26"/>
      <c r="F13" s="10"/>
      <c r="G13" s="24"/>
      <c r="I13" s="1" ph="1"/>
      <c r="K13" s="1" ph="1"/>
    </row>
    <row r="14" spans="1:11" s="1" customFormat="1" ht="20.100000000000001" customHeight="1">
      <c r="A14" s="11">
        <v>7</v>
      </c>
      <c r="B14" s="21"/>
      <c r="C14" s="8"/>
      <c r="D14" s="9" ph="1"/>
      <c r="E14" s="26"/>
      <c r="F14" s="10"/>
      <c r="G14" s="24"/>
      <c r="I14" s="1" ph="1"/>
      <c r="K14" s="1" ph="1"/>
    </row>
    <row r="15" spans="1:11" s="1" customFormat="1" ht="20.100000000000001" customHeight="1">
      <c r="A15" s="11">
        <v>8</v>
      </c>
      <c r="B15" s="21"/>
      <c r="C15" s="8"/>
      <c r="D15" s="9" ph="1"/>
      <c r="E15" s="26"/>
      <c r="F15" s="10"/>
      <c r="G15" s="24"/>
      <c r="I15" s="1" ph="1"/>
      <c r="K15" s="1" ph="1"/>
    </row>
    <row r="16" spans="1:11" s="1" customFormat="1" ht="20.100000000000001" customHeight="1">
      <c r="A16" s="11">
        <v>9</v>
      </c>
      <c r="B16" s="21"/>
      <c r="C16" s="8"/>
      <c r="D16" s="9" ph="1"/>
      <c r="E16" s="26"/>
      <c r="F16" s="10"/>
      <c r="G16" s="24"/>
      <c r="I16" s="1" ph="1"/>
      <c r="K16" s="1" ph="1"/>
    </row>
    <row r="17" spans="1:11" s="1" customFormat="1" ht="20.100000000000001" customHeight="1">
      <c r="A17" s="11">
        <v>10</v>
      </c>
      <c r="B17" s="21"/>
      <c r="C17" s="8"/>
      <c r="D17" s="9" ph="1"/>
      <c r="E17" s="26"/>
      <c r="F17" s="10"/>
      <c r="G17" s="24"/>
      <c r="I17" s="1" ph="1"/>
      <c r="K17" s="1" ph="1"/>
    </row>
    <row r="18" spans="1:11" s="1" customFormat="1" ht="20.100000000000001" customHeight="1">
      <c r="A18" s="11">
        <v>11</v>
      </c>
      <c r="B18" s="21"/>
      <c r="C18" s="8"/>
      <c r="D18" s="9" ph="1"/>
      <c r="E18" s="26"/>
      <c r="F18" s="10"/>
      <c r="G18" s="24"/>
      <c r="I18" s="1" ph="1"/>
      <c r="K18" s="1" ph="1"/>
    </row>
    <row r="19" spans="1:11" s="1" customFormat="1" ht="20.100000000000001" customHeight="1">
      <c r="A19" s="11">
        <v>12</v>
      </c>
      <c r="B19" s="21"/>
      <c r="C19" s="8"/>
      <c r="D19" s="9" ph="1"/>
      <c r="E19" s="26"/>
      <c r="F19" s="10"/>
      <c r="G19" s="24"/>
      <c r="I19" s="1" ph="1"/>
      <c r="K19" s="1" ph="1"/>
    </row>
    <row r="20" spans="1:11" s="1" customFormat="1" ht="20.100000000000001" customHeight="1">
      <c r="A20" s="11">
        <v>13</v>
      </c>
      <c r="B20" s="21"/>
      <c r="C20" s="8"/>
      <c r="D20" s="9" ph="1"/>
      <c r="E20" s="26"/>
      <c r="F20" s="10"/>
      <c r="G20" s="24"/>
      <c r="I20" s="1" ph="1"/>
      <c r="K20" s="1" ph="1"/>
    </row>
    <row r="21" spans="1:11" s="1" customFormat="1" ht="20.100000000000001" customHeight="1">
      <c r="A21" s="11">
        <v>14</v>
      </c>
      <c r="B21" s="21"/>
      <c r="C21" s="8"/>
      <c r="D21" s="9" ph="1"/>
      <c r="E21" s="26"/>
      <c r="F21" s="10"/>
      <c r="G21" s="24"/>
      <c r="I21" s="1" ph="1"/>
      <c r="K21" s="1" ph="1"/>
    </row>
    <row r="22" spans="1:11" s="1" customFormat="1" ht="20.100000000000001" customHeight="1">
      <c r="A22" s="11">
        <v>15</v>
      </c>
      <c r="B22" s="21"/>
      <c r="C22" s="8"/>
      <c r="D22" s="9" ph="1"/>
      <c r="E22" s="26"/>
      <c r="F22" s="10"/>
      <c r="G22" s="24"/>
      <c r="I22" s="1" ph="1"/>
      <c r="K22" s="1" ph="1"/>
    </row>
    <row r="23" spans="1:11" s="1" customFormat="1" ht="20.100000000000001" customHeight="1">
      <c r="A23" s="11">
        <v>16</v>
      </c>
      <c r="B23" s="21"/>
      <c r="C23" s="8"/>
      <c r="D23" s="9" ph="1"/>
      <c r="E23" s="26"/>
      <c r="F23" s="10"/>
      <c r="G23" s="24"/>
      <c r="I23" s="1" ph="1"/>
      <c r="K23" s="1" ph="1"/>
    </row>
    <row r="24" spans="1:11" s="1" customFormat="1" ht="20.100000000000001" customHeight="1">
      <c r="A24" s="11">
        <v>17</v>
      </c>
      <c r="B24" s="21"/>
      <c r="C24" s="8"/>
      <c r="D24" s="9" ph="1"/>
      <c r="E24" s="26"/>
      <c r="F24" s="10"/>
      <c r="G24" s="24"/>
      <c r="I24" s="1" ph="1"/>
      <c r="K24" s="1" ph="1"/>
    </row>
    <row r="25" spans="1:11" s="1" customFormat="1" ht="20.100000000000001" customHeight="1">
      <c r="A25" s="11">
        <v>18</v>
      </c>
      <c r="B25" s="21"/>
      <c r="C25" s="8"/>
      <c r="D25" s="9" ph="1"/>
      <c r="E25" s="26"/>
      <c r="F25" s="10"/>
      <c r="G25" s="24"/>
      <c r="I25" s="1" ph="1"/>
      <c r="K25" s="1" ph="1"/>
    </row>
    <row r="26" spans="1:11" s="1" customFormat="1" ht="20.100000000000001" customHeight="1">
      <c r="A26" s="11">
        <v>19</v>
      </c>
      <c r="B26" s="21"/>
      <c r="C26" s="8"/>
      <c r="D26" s="9" ph="1"/>
      <c r="E26" s="26"/>
      <c r="F26" s="10"/>
      <c r="G26" s="24"/>
      <c r="I26" s="1" ph="1"/>
      <c r="K26" s="1" ph="1"/>
    </row>
    <row r="27" spans="1:11" s="1" customFormat="1" ht="20.100000000000001" customHeight="1">
      <c r="A27" s="11">
        <v>20</v>
      </c>
      <c r="B27" s="21"/>
      <c r="C27" s="8"/>
      <c r="D27" s="9" ph="1"/>
      <c r="E27" s="26"/>
      <c r="F27" s="10"/>
      <c r="G27" s="24"/>
      <c r="I27" s="1" ph="1"/>
      <c r="K27" s="1" ph="1"/>
    </row>
    <row r="28" spans="1:11" ht="20.100000000000001" customHeight="1">
      <c r="A28" s="11">
        <v>21</v>
      </c>
      <c r="B28" s="21"/>
      <c r="C28" s="8"/>
      <c r="D28" s="9" ph="1"/>
      <c r="E28" s="26"/>
      <c r="F28" s="10"/>
      <c r="G28" s="24"/>
    </row>
    <row r="29" spans="1:11" ht="20.100000000000001" customHeight="1">
      <c r="A29" s="11">
        <v>22</v>
      </c>
      <c r="B29" s="21"/>
      <c r="C29" s="8"/>
      <c r="D29" s="9" ph="1"/>
      <c r="E29" s="26"/>
      <c r="F29" s="10"/>
      <c r="G29" s="24"/>
    </row>
    <row r="30" spans="1:11" ht="20.100000000000001" customHeight="1">
      <c r="A30" s="11">
        <v>23</v>
      </c>
      <c r="B30" s="21"/>
      <c r="C30" s="8"/>
      <c r="D30" s="9" ph="1"/>
      <c r="E30" s="26"/>
      <c r="F30" s="10"/>
      <c r="G30" s="24"/>
    </row>
    <row r="31" spans="1:11" ht="20.100000000000001" customHeight="1">
      <c r="A31" s="11">
        <v>24</v>
      </c>
      <c r="B31" s="21"/>
      <c r="C31" s="8"/>
      <c r="D31" s="9" ph="1"/>
      <c r="E31" s="26"/>
      <c r="F31" s="10"/>
      <c r="G31" s="24"/>
    </row>
    <row r="32" spans="1:11" ht="20.100000000000001" customHeight="1">
      <c r="A32" s="11">
        <v>25</v>
      </c>
      <c r="B32" s="21"/>
      <c r="C32" s="8"/>
      <c r="D32" s="9" ph="1"/>
      <c r="E32" s="26"/>
      <c r="F32" s="10"/>
      <c r="G32" s="24"/>
    </row>
    <row r="33" spans="1:7" ht="20.100000000000001" customHeight="1">
      <c r="A33" s="11">
        <v>26</v>
      </c>
      <c r="B33" s="21"/>
      <c r="C33" s="8"/>
      <c r="D33" s="9" ph="1"/>
      <c r="E33" s="26"/>
      <c r="F33" s="10"/>
      <c r="G33" s="24"/>
    </row>
    <row r="34" spans="1:7" ht="20.100000000000001" customHeight="1">
      <c r="A34" s="11">
        <v>27</v>
      </c>
      <c r="B34" s="21"/>
      <c r="C34" s="8"/>
      <c r="D34" s="9" ph="1"/>
      <c r="E34" s="26"/>
      <c r="F34" s="10"/>
      <c r="G34" s="24"/>
    </row>
    <row r="35" spans="1:7" ht="20.100000000000001" customHeight="1">
      <c r="A35" s="11">
        <v>28</v>
      </c>
      <c r="B35" s="21"/>
      <c r="C35" s="8"/>
      <c r="D35" s="9" ph="1"/>
      <c r="E35" s="26"/>
      <c r="F35" s="10"/>
      <c r="G35" s="24"/>
    </row>
    <row r="36" spans="1:7" ht="20.100000000000001" customHeight="1">
      <c r="A36" s="11">
        <v>29</v>
      </c>
      <c r="B36" s="21"/>
      <c r="C36" s="8"/>
      <c r="D36" s="9" ph="1"/>
      <c r="E36" s="26"/>
      <c r="F36" s="10"/>
      <c r="G36" s="24"/>
    </row>
    <row r="37" spans="1:7" ht="20.100000000000001" customHeight="1">
      <c r="A37" s="11">
        <v>30</v>
      </c>
      <c r="B37" s="21"/>
      <c r="C37" s="8"/>
      <c r="D37" s="9" ph="1"/>
      <c r="E37" s="26"/>
      <c r="F37" s="10"/>
      <c r="G37" s="24"/>
    </row>
    <row r="38" spans="1:7" ht="20.100000000000001" customHeight="1">
      <c r="A38" s="11">
        <v>31</v>
      </c>
      <c r="B38" s="21"/>
      <c r="C38" s="8"/>
      <c r="D38" s="9" ph="1"/>
      <c r="E38" s="26"/>
      <c r="F38" s="10"/>
      <c r="G38" s="24"/>
    </row>
    <row r="39" spans="1:7" ht="20.100000000000001" customHeight="1">
      <c r="A39" s="11">
        <v>32</v>
      </c>
      <c r="B39" s="21"/>
      <c r="C39" s="8"/>
      <c r="D39" s="9" ph="1"/>
      <c r="E39" s="26"/>
      <c r="F39" s="10"/>
      <c r="G39" s="24"/>
    </row>
    <row r="40" spans="1:7" ht="20.100000000000001" customHeight="1">
      <c r="A40" s="11">
        <v>33</v>
      </c>
      <c r="B40" s="21"/>
      <c r="C40" s="8"/>
      <c r="D40" s="9" ph="1"/>
      <c r="E40" s="26"/>
      <c r="F40" s="10"/>
      <c r="G40" s="24"/>
    </row>
    <row r="41" spans="1:7" ht="20.100000000000001" customHeight="1">
      <c r="A41" s="11">
        <v>34</v>
      </c>
      <c r="B41" s="21"/>
      <c r="C41" s="8"/>
      <c r="D41" s="9" ph="1"/>
      <c r="E41" s="26"/>
      <c r="F41" s="10"/>
      <c r="G41" s="24"/>
    </row>
    <row r="42" spans="1:7" ht="20.100000000000001" customHeight="1">
      <c r="A42" s="11">
        <v>35</v>
      </c>
      <c r="B42" s="21"/>
      <c r="C42" s="8"/>
      <c r="D42" s="9" ph="1"/>
      <c r="E42" s="26"/>
      <c r="F42" s="10"/>
      <c r="G42" s="24"/>
    </row>
    <row r="43" spans="1:7" ht="20.100000000000001" customHeight="1">
      <c r="A43" s="11">
        <v>36</v>
      </c>
      <c r="B43" s="21"/>
      <c r="C43" s="8"/>
      <c r="D43" s="9" ph="1"/>
      <c r="E43" s="26"/>
      <c r="F43" s="10"/>
      <c r="G43" s="24"/>
    </row>
    <row r="44" spans="1:7" ht="20.100000000000001" customHeight="1">
      <c r="A44" s="11">
        <v>37</v>
      </c>
      <c r="B44" s="21"/>
      <c r="C44" s="8"/>
      <c r="D44" s="9" ph="1"/>
      <c r="E44" s="26"/>
      <c r="F44" s="10"/>
      <c r="G44" s="24"/>
    </row>
    <row r="45" spans="1:7" ht="20.100000000000001" customHeight="1">
      <c r="A45" s="11">
        <v>38</v>
      </c>
      <c r="B45" s="21"/>
      <c r="C45" s="8"/>
      <c r="D45" s="9" ph="1"/>
      <c r="E45" s="26"/>
      <c r="F45" s="10"/>
      <c r="G45" s="24"/>
    </row>
    <row r="46" spans="1:7" ht="20.100000000000001" customHeight="1">
      <c r="A46" s="11">
        <v>39</v>
      </c>
      <c r="B46" s="21"/>
      <c r="C46" s="8"/>
      <c r="D46" s="9" ph="1"/>
      <c r="E46" s="26"/>
      <c r="F46" s="10"/>
      <c r="G46" s="24"/>
    </row>
    <row r="47" spans="1:7" ht="20.100000000000001" customHeight="1">
      <c r="A47" s="11">
        <v>40</v>
      </c>
      <c r="B47" s="21"/>
      <c r="C47" s="8"/>
      <c r="D47" s="9" ph="1"/>
      <c r="E47" s="26"/>
      <c r="F47" s="10"/>
      <c r="G47" s="24"/>
    </row>
    <row r="48" spans="1:7" ht="20.100000000000001" customHeight="1">
      <c r="A48" s="11">
        <v>41</v>
      </c>
      <c r="B48" s="21"/>
      <c r="C48" s="8"/>
      <c r="D48" s="9" ph="1"/>
      <c r="E48" s="26"/>
      <c r="F48" s="10"/>
      <c r="G48" s="24"/>
    </row>
    <row r="49" spans="1:7" ht="20.100000000000001" customHeight="1">
      <c r="A49" s="11">
        <v>42</v>
      </c>
      <c r="B49" s="21"/>
      <c r="C49" s="8"/>
      <c r="D49" s="9" ph="1"/>
      <c r="E49" s="26"/>
      <c r="F49" s="10"/>
      <c r="G49" s="24"/>
    </row>
    <row r="50" spans="1:7" ht="20.100000000000001" customHeight="1">
      <c r="A50" s="11">
        <v>43</v>
      </c>
      <c r="B50" s="21"/>
      <c r="C50" s="8"/>
      <c r="D50" s="9" ph="1"/>
      <c r="E50" s="26"/>
      <c r="F50" s="10"/>
      <c r="G50" s="24"/>
    </row>
    <row r="51" spans="1:7" ht="20.100000000000001" customHeight="1">
      <c r="A51" s="11">
        <v>44</v>
      </c>
      <c r="B51" s="21"/>
      <c r="C51" s="8"/>
      <c r="D51" s="9" ph="1"/>
      <c r="E51" s="26"/>
      <c r="F51" s="10"/>
      <c r="G51" s="24"/>
    </row>
    <row r="52" spans="1:7" ht="20.100000000000001" customHeight="1">
      <c r="A52" s="11">
        <v>45</v>
      </c>
      <c r="B52" s="21"/>
      <c r="C52" s="8"/>
      <c r="D52" s="9" ph="1"/>
      <c r="E52" s="26"/>
      <c r="F52" s="10"/>
      <c r="G52" s="24"/>
    </row>
    <row r="53" spans="1:7" ht="20.100000000000001" customHeight="1">
      <c r="A53" s="11">
        <v>46</v>
      </c>
      <c r="B53" s="21"/>
      <c r="C53" s="8"/>
      <c r="D53" s="9" ph="1"/>
      <c r="E53" s="26"/>
      <c r="F53" s="10"/>
      <c r="G53" s="24"/>
    </row>
    <row r="54" spans="1:7" ht="20.100000000000001" customHeight="1">
      <c r="A54" s="11">
        <v>47</v>
      </c>
      <c r="B54" s="21"/>
      <c r="C54" s="8"/>
      <c r="D54" s="9" ph="1"/>
      <c r="E54" s="26"/>
      <c r="F54" s="10"/>
      <c r="G54" s="24"/>
    </row>
    <row r="55" spans="1:7" ht="20.100000000000001" customHeight="1">
      <c r="A55" s="11">
        <v>48</v>
      </c>
      <c r="B55" s="21"/>
      <c r="C55" s="8"/>
      <c r="D55" s="9" ph="1"/>
      <c r="E55" s="26"/>
      <c r="F55" s="10"/>
      <c r="G55" s="24"/>
    </row>
    <row r="56" spans="1:7" ht="20.100000000000001" customHeight="1">
      <c r="A56" s="11">
        <v>49</v>
      </c>
      <c r="B56" s="21"/>
      <c r="C56" s="8"/>
      <c r="D56" s="9" ph="1"/>
      <c r="E56" s="26"/>
      <c r="F56" s="10"/>
      <c r="G56" s="24"/>
    </row>
    <row r="57" spans="1:7" ht="20.100000000000001" customHeight="1">
      <c r="A57" s="11">
        <v>50</v>
      </c>
      <c r="B57" s="21"/>
      <c r="C57" s="8"/>
      <c r="D57" s="9" ph="1"/>
      <c r="E57" s="26"/>
      <c r="F57" s="10"/>
      <c r="G57" s="24"/>
    </row>
    <row r="58" spans="1:7" ht="20.100000000000001" customHeight="1">
      <c r="A58" s="11">
        <v>51</v>
      </c>
      <c r="B58" s="21"/>
      <c r="C58" s="8"/>
      <c r="D58" s="9" ph="1"/>
      <c r="E58" s="26"/>
      <c r="F58" s="10"/>
      <c r="G58" s="24"/>
    </row>
    <row r="59" spans="1:7" ht="20.100000000000001" customHeight="1">
      <c r="A59" s="11">
        <v>52</v>
      </c>
      <c r="B59" s="21"/>
      <c r="C59" s="8"/>
      <c r="D59" s="9" ph="1"/>
      <c r="E59" s="26"/>
      <c r="F59" s="10"/>
      <c r="G59" s="24"/>
    </row>
    <row r="60" spans="1:7" ht="20.100000000000001" customHeight="1">
      <c r="A60" s="11">
        <v>53</v>
      </c>
      <c r="B60" s="21"/>
      <c r="C60" s="8"/>
      <c r="D60" s="9" ph="1"/>
      <c r="E60" s="26"/>
      <c r="F60" s="10"/>
      <c r="G60" s="24"/>
    </row>
    <row r="61" spans="1:7" ht="20.100000000000001" customHeight="1">
      <c r="A61" s="11">
        <v>54</v>
      </c>
      <c r="B61" s="21"/>
      <c r="C61" s="8"/>
      <c r="D61" s="9" ph="1"/>
      <c r="E61" s="26"/>
      <c r="F61" s="10"/>
      <c r="G61" s="24"/>
    </row>
    <row r="62" spans="1:7" ht="20.100000000000001" customHeight="1">
      <c r="A62" s="11">
        <v>55</v>
      </c>
      <c r="B62" s="21"/>
      <c r="C62" s="8"/>
      <c r="D62" s="9" ph="1"/>
      <c r="E62" s="26"/>
      <c r="F62" s="10"/>
      <c r="G62" s="24"/>
    </row>
    <row r="63" spans="1:7" ht="20.100000000000001" customHeight="1">
      <c r="A63" s="11">
        <v>56</v>
      </c>
      <c r="B63" s="21"/>
      <c r="C63" s="8"/>
      <c r="D63" s="9" ph="1"/>
      <c r="E63" s="26"/>
      <c r="F63" s="10"/>
      <c r="G63" s="24"/>
    </row>
    <row r="64" spans="1:7" ht="20.100000000000001" customHeight="1">
      <c r="A64" s="11">
        <v>57</v>
      </c>
      <c r="B64" s="21"/>
      <c r="C64" s="8"/>
      <c r="D64" s="9" ph="1"/>
      <c r="E64" s="26"/>
      <c r="F64" s="10"/>
      <c r="G64" s="24"/>
    </row>
    <row r="65" spans="1:7" ht="20.100000000000001" customHeight="1">
      <c r="A65" s="11">
        <v>58</v>
      </c>
      <c r="B65" s="21"/>
      <c r="C65" s="8"/>
      <c r="D65" s="9" ph="1"/>
      <c r="E65" s="26"/>
      <c r="F65" s="10"/>
      <c r="G65" s="24"/>
    </row>
    <row r="66" spans="1:7" ht="20.100000000000001" customHeight="1">
      <c r="A66" s="11">
        <v>59</v>
      </c>
      <c r="B66" s="21"/>
      <c r="C66" s="8"/>
      <c r="D66" s="9" ph="1"/>
      <c r="E66" s="26"/>
      <c r="F66" s="10"/>
      <c r="G66" s="24"/>
    </row>
    <row r="67" spans="1:7" ht="20.100000000000001" customHeight="1">
      <c r="A67" s="11">
        <v>60</v>
      </c>
      <c r="B67" s="21"/>
      <c r="C67" s="8"/>
      <c r="D67" s="9" ph="1"/>
      <c r="E67" s="26"/>
      <c r="F67" s="10"/>
      <c r="G67" s="24"/>
    </row>
    <row r="68" spans="1:7" ht="20.100000000000001" customHeight="1">
      <c r="A68" s="11">
        <v>61</v>
      </c>
      <c r="B68" s="21"/>
      <c r="C68" s="8"/>
      <c r="D68" s="9" ph="1"/>
      <c r="E68" s="26"/>
      <c r="F68" s="10"/>
      <c r="G68" s="24"/>
    </row>
    <row r="69" spans="1:7" ht="20.100000000000001" customHeight="1">
      <c r="A69" s="11">
        <v>62</v>
      </c>
      <c r="B69" s="21"/>
      <c r="C69" s="8"/>
      <c r="D69" s="9" ph="1"/>
      <c r="E69" s="26"/>
      <c r="F69" s="10"/>
      <c r="G69" s="24"/>
    </row>
    <row r="70" spans="1:7" ht="20.100000000000001" customHeight="1">
      <c r="A70" s="11">
        <v>63</v>
      </c>
      <c r="B70" s="21"/>
      <c r="C70" s="8"/>
      <c r="D70" s="9" ph="1"/>
      <c r="E70" s="26"/>
      <c r="F70" s="10"/>
      <c r="G70" s="24"/>
    </row>
    <row r="71" spans="1:7" ht="20.100000000000001" customHeight="1">
      <c r="A71" s="11">
        <v>64</v>
      </c>
      <c r="B71" s="21"/>
      <c r="C71" s="8"/>
      <c r="D71" s="9" ph="1"/>
      <c r="E71" s="26"/>
      <c r="F71" s="10"/>
      <c r="G71" s="24"/>
    </row>
    <row r="72" spans="1:7" ht="20.100000000000001" customHeight="1">
      <c r="A72" s="11">
        <v>65</v>
      </c>
      <c r="B72" s="21"/>
      <c r="C72" s="8"/>
      <c r="D72" s="9" ph="1"/>
      <c r="E72" s="26"/>
      <c r="F72" s="10"/>
      <c r="G72" s="24"/>
    </row>
    <row r="73" spans="1:7" ht="20.100000000000001" customHeight="1">
      <c r="A73" s="11">
        <v>66</v>
      </c>
      <c r="B73" s="21"/>
      <c r="C73" s="8"/>
      <c r="D73" s="9" ph="1"/>
      <c r="E73" s="26"/>
      <c r="F73" s="10"/>
      <c r="G73" s="24"/>
    </row>
    <row r="74" spans="1:7" ht="20.100000000000001" customHeight="1">
      <c r="A74" s="11">
        <v>67</v>
      </c>
      <c r="B74" s="21"/>
      <c r="C74" s="8"/>
      <c r="D74" s="9" ph="1"/>
      <c r="E74" s="26"/>
      <c r="F74" s="10"/>
      <c r="G74" s="24"/>
    </row>
    <row r="75" spans="1:7" ht="20.100000000000001" customHeight="1">
      <c r="A75" s="11">
        <v>68</v>
      </c>
      <c r="B75" s="21"/>
      <c r="C75" s="8"/>
      <c r="D75" s="9" ph="1"/>
      <c r="E75" s="26"/>
      <c r="F75" s="10"/>
      <c r="G75" s="24"/>
    </row>
    <row r="76" spans="1:7" ht="20.100000000000001" customHeight="1">
      <c r="A76" s="11">
        <v>69</v>
      </c>
      <c r="B76" s="21"/>
      <c r="C76" s="8"/>
      <c r="D76" s="9" ph="1"/>
      <c r="E76" s="26"/>
      <c r="F76" s="10"/>
      <c r="G76" s="24"/>
    </row>
    <row r="77" spans="1:7" ht="20.100000000000001" customHeight="1">
      <c r="A77" s="11">
        <v>70</v>
      </c>
      <c r="B77" s="21"/>
      <c r="C77" s="8"/>
      <c r="D77" s="9" ph="1"/>
      <c r="E77" s="26"/>
      <c r="F77" s="10"/>
      <c r="G77" s="24"/>
    </row>
    <row r="78" spans="1:7" ht="20.100000000000001" customHeight="1">
      <c r="A78" s="11">
        <v>71</v>
      </c>
      <c r="B78" s="21"/>
      <c r="C78" s="8"/>
      <c r="D78" s="9" ph="1"/>
      <c r="E78" s="26"/>
      <c r="F78" s="10"/>
      <c r="G78" s="24"/>
    </row>
    <row r="79" spans="1:7" ht="20.100000000000001" customHeight="1">
      <c r="A79" s="11">
        <v>72</v>
      </c>
      <c r="B79" s="21"/>
      <c r="C79" s="8"/>
      <c r="D79" s="9" ph="1"/>
      <c r="E79" s="26"/>
      <c r="F79" s="10"/>
      <c r="G79" s="24"/>
    </row>
    <row r="80" spans="1:7" ht="20.100000000000001" customHeight="1">
      <c r="A80" s="11">
        <v>73</v>
      </c>
      <c r="B80" s="21"/>
      <c r="C80" s="8"/>
      <c r="D80" s="9" ph="1"/>
      <c r="E80" s="26"/>
      <c r="F80" s="10"/>
      <c r="G80" s="24"/>
    </row>
    <row r="81" spans="1:7" ht="20.100000000000001" customHeight="1">
      <c r="A81" s="11">
        <v>74</v>
      </c>
      <c r="B81" s="21"/>
      <c r="C81" s="8"/>
      <c r="D81" s="9" ph="1"/>
      <c r="E81" s="26"/>
      <c r="F81" s="10"/>
      <c r="G81" s="24"/>
    </row>
    <row r="82" spans="1:7" ht="20.100000000000001" customHeight="1">
      <c r="A82" s="11">
        <v>75</v>
      </c>
      <c r="B82" s="21"/>
      <c r="C82" s="8"/>
      <c r="D82" s="9" ph="1"/>
      <c r="E82" s="26"/>
      <c r="F82" s="10"/>
      <c r="G82" s="24"/>
    </row>
    <row r="83" spans="1:7" ht="20.100000000000001" customHeight="1">
      <c r="A83" s="11">
        <v>76</v>
      </c>
      <c r="B83" s="21"/>
      <c r="C83" s="8"/>
      <c r="D83" s="9" ph="1"/>
      <c r="E83" s="26"/>
      <c r="F83" s="10"/>
      <c r="G83" s="24"/>
    </row>
    <row r="84" spans="1:7" ht="20.100000000000001" customHeight="1">
      <c r="A84" s="11">
        <v>77</v>
      </c>
      <c r="B84" s="21"/>
      <c r="C84" s="8"/>
      <c r="D84" s="9" ph="1"/>
      <c r="E84" s="26"/>
      <c r="F84" s="10"/>
      <c r="G84" s="24"/>
    </row>
    <row r="85" spans="1:7" ht="20.100000000000001" customHeight="1">
      <c r="A85" s="11">
        <v>78</v>
      </c>
      <c r="B85" s="21"/>
      <c r="C85" s="8"/>
      <c r="D85" s="9" ph="1"/>
      <c r="E85" s="26"/>
      <c r="F85" s="10"/>
      <c r="G85" s="24"/>
    </row>
    <row r="86" spans="1:7" ht="20.100000000000001" customHeight="1">
      <c r="A86" s="11">
        <v>79</v>
      </c>
      <c r="B86" s="21"/>
      <c r="C86" s="8"/>
      <c r="D86" s="9" ph="1"/>
      <c r="E86" s="26"/>
      <c r="F86" s="10"/>
      <c r="G86" s="24"/>
    </row>
    <row r="87" spans="1:7" ht="20.100000000000001" customHeight="1">
      <c r="A87" s="11">
        <v>80</v>
      </c>
      <c r="B87" s="21"/>
      <c r="C87" s="8"/>
      <c r="D87" s="9" ph="1"/>
      <c r="E87" s="26"/>
      <c r="F87" s="10"/>
      <c r="G87" s="24"/>
    </row>
    <row r="88" spans="1:7" ht="20.100000000000001" customHeight="1">
      <c r="A88" s="11">
        <v>81</v>
      </c>
      <c r="B88" s="21"/>
      <c r="C88" s="8"/>
      <c r="D88" s="9" ph="1"/>
      <c r="E88" s="26"/>
      <c r="F88" s="10"/>
      <c r="G88" s="24"/>
    </row>
    <row r="89" spans="1:7" ht="20.100000000000001" customHeight="1">
      <c r="A89" s="11">
        <v>82</v>
      </c>
      <c r="B89" s="21"/>
      <c r="C89" s="8"/>
      <c r="D89" s="9" ph="1"/>
      <c r="E89" s="26"/>
      <c r="F89" s="10"/>
      <c r="G89" s="24"/>
    </row>
    <row r="90" spans="1:7" ht="20.100000000000001" customHeight="1">
      <c r="A90" s="11">
        <v>83</v>
      </c>
      <c r="B90" s="21"/>
      <c r="C90" s="8"/>
      <c r="D90" s="9" ph="1"/>
      <c r="E90" s="26"/>
      <c r="F90" s="10"/>
      <c r="G90" s="24"/>
    </row>
    <row r="91" spans="1:7" ht="20.100000000000001" customHeight="1">
      <c r="A91" s="11">
        <v>84</v>
      </c>
      <c r="B91" s="21"/>
      <c r="C91" s="8"/>
      <c r="D91" s="9" ph="1"/>
      <c r="E91" s="26"/>
      <c r="F91" s="10"/>
      <c r="G91" s="24"/>
    </row>
    <row r="92" spans="1:7" ht="20.100000000000001" customHeight="1">
      <c r="A92" s="11">
        <v>85</v>
      </c>
      <c r="B92" s="21"/>
      <c r="C92" s="8"/>
      <c r="D92" s="9" ph="1"/>
      <c r="E92" s="26"/>
      <c r="F92" s="10"/>
      <c r="G92" s="24"/>
    </row>
    <row r="93" spans="1:7" ht="20.100000000000001" customHeight="1">
      <c r="A93" s="11">
        <v>86</v>
      </c>
      <c r="B93" s="21"/>
      <c r="C93" s="8"/>
      <c r="D93" s="9" ph="1"/>
      <c r="E93" s="26"/>
      <c r="F93" s="10"/>
      <c r="G93" s="24"/>
    </row>
    <row r="94" spans="1:7" ht="20.100000000000001" customHeight="1">
      <c r="A94" s="11">
        <v>87</v>
      </c>
      <c r="B94" s="21"/>
      <c r="C94" s="8"/>
      <c r="D94" s="9" ph="1"/>
      <c r="E94" s="26"/>
      <c r="F94" s="10"/>
      <c r="G94" s="24"/>
    </row>
    <row r="95" spans="1:7" ht="20.100000000000001" customHeight="1">
      <c r="A95" s="11">
        <v>88</v>
      </c>
      <c r="B95" s="21"/>
      <c r="C95" s="8"/>
      <c r="D95" s="9" ph="1"/>
      <c r="E95" s="26"/>
      <c r="F95" s="10"/>
      <c r="G95" s="24"/>
    </row>
    <row r="96" spans="1:7" ht="20.100000000000001" customHeight="1">
      <c r="A96" s="11">
        <v>89</v>
      </c>
      <c r="B96" s="21"/>
      <c r="C96" s="8"/>
      <c r="D96" s="9" ph="1"/>
      <c r="E96" s="26"/>
      <c r="F96" s="10"/>
      <c r="G96" s="24"/>
    </row>
    <row r="97" spans="1:7" ht="20.100000000000001" customHeight="1">
      <c r="A97" s="11">
        <v>90</v>
      </c>
      <c r="B97" s="21"/>
      <c r="C97" s="8"/>
      <c r="D97" s="9" ph="1"/>
      <c r="E97" s="26"/>
      <c r="F97" s="10"/>
      <c r="G97" s="24"/>
    </row>
    <row r="98" spans="1:7" ht="20.100000000000001" customHeight="1">
      <c r="A98" s="11">
        <v>91</v>
      </c>
      <c r="B98" s="21"/>
      <c r="C98" s="8"/>
      <c r="D98" s="9" ph="1"/>
      <c r="E98" s="26"/>
      <c r="F98" s="10"/>
      <c r="G98" s="24"/>
    </row>
    <row r="99" spans="1:7" ht="20.100000000000001" customHeight="1">
      <c r="A99" s="11">
        <v>92</v>
      </c>
      <c r="B99" s="21"/>
      <c r="C99" s="8"/>
      <c r="D99" s="9" ph="1"/>
      <c r="E99" s="26"/>
      <c r="F99" s="10"/>
      <c r="G99" s="24"/>
    </row>
    <row r="100" spans="1:7" ht="20.100000000000001" customHeight="1">
      <c r="A100" s="11">
        <v>93</v>
      </c>
      <c r="B100" s="21"/>
      <c r="C100" s="8"/>
      <c r="D100" s="9" ph="1"/>
      <c r="E100" s="26"/>
      <c r="F100" s="10"/>
      <c r="G100" s="24"/>
    </row>
    <row r="101" spans="1:7" ht="20.100000000000001" customHeight="1">
      <c r="A101" s="11">
        <v>94</v>
      </c>
      <c r="B101" s="21"/>
      <c r="C101" s="8"/>
      <c r="D101" s="9" ph="1"/>
      <c r="E101" s="26"/>
      <c r="F101" s="10"/>
      <c r="G101" s="24"/>
    </row>
    <row r="102" spans="1:7" ht="20.100000000000001" customHeight="1">
      <c r="A102" s="11">
        <v>95</v>
      </c>
      <c r="B102" s="21"/>
      <c r="C102" s="8"/>
      <c r="D102" s="9" ph="1"/>
      <c r="E102" s="26"/>
      <c r="F102" s="10"/>
      <c r="G102" s="24"/>
    </row>
    <row r="103" spans="1:7" ht="20.100000000000001" customHeight="1">
      <c r="A103" s="11">
        <v>96</v>
      </c>
      <c r="B103" s="21"/>
      <c r="C103" s="8"/>
      <c r="D103" s="9" ph="1"/>
      <c r="E103" s="26"/>
      <c r="F103" s="10"/>
      <c r="G103" s="24"/>
    </row>
    <row r="104" spans="1:7" ht="20.100000000000001" customHeight="1">
      <c r="A104" s="11">
        <v>97</v>
      </c>
      <c r="B104" s="21"/>
      <c r="C104" s="8"/>
      <c r="D104" s="9" ph="1"/>
      <c r="E104" s="26"/>
      <c r="F104" s="10"/>
      <c r="G104" s="24"/>
    </row>
    <row r="105" spans="1:7" ht="20.100000000000001" customHeight="1">
      <c r="A105" s="11">
        <v>98</v>
      </c>
      <c r="B105" s="21"/>
      <c r="C105" s="8"/>
      <c r="D105" s="9" ph="1"/>
      <c r="E105" s="26"/>
      <c r="F105" s="10"/>
      <c r="G105" s="24"/>
    </row>
    <row r="106" spans="1:7" ht="20.100000000000001" customHeight="1">
      <c r="A106" s="11">
        <v>99</v>
      </c>
      <c r="B106" s="21"/>
      <c r="C106" s="8"/>
      <c r="D106" s="9" ph="1"/>
      <c r="E106" s="26"/>
      <c r="F106" s="10"/>
      <c r="G106" s="24"/>
    </row>
    <row r="107" spans="1:7" ht="20.100000000000001" customHeight="1">
      <c r="A107" s="11">
        <v>100</v>
      </c>
      <c r="B107" s="21"/>
      <c r="C107" s="8"/>
      <c r="D107" s="9" ph="1"/>
      <c r="E107" s="26"/>
      <c r="F107" s="10"/>
      <c r="G107" s="24"/>
    </row>
  </sheetData>
  <sheetProtection selectLockedCells="1"/>
  <mergeCells count="1">
    <mergeCell ref="A3:F3"/>
  </mergeCells>
  <phoneticPr fontId="2"/>
  <dataValidations count="4">
    <dataValidation type="list" allowBlank="1" showInputMessage="1" showErrorMessage="1" sqref="E8:E107" xr:uid="{4F26F6D6-86B3-4397-B9C4-8E6C8B5B4912}">
      <formula1>"組合員,準組合員,特別会員,退職者会会員"</formula1>
    </dataValidation>
    <dataValidation type="list" allowBlank="1" showInputMessage="1" showErrorMessage="1" sqref="G8:G107" xr:uid="{ED3BB1C4-F68E-460F-93D0-FA992C6E13CD}">
      <formula1>"〇"</formula1>
    </dataValidation>
    <dataValidation type="custom" allowBlank="1" showInputMessage="1" showErrorMessage="1" errorTitle="入力エラーです" error="職員番号の入力を半角英数字_x000a_で入力して下さい" sqref="C9:C107" xr:uid="{D0E0E030-247F-4657-A43D-C5ECBF475DE8}">
      <formula1>LEN(C9)=LENB(C9)</formula1>
    </dataValidation>
    <dataValidation type="list" allowBlank="1" showInputMessage="1" showErrorMessage="1" sqref="B8:B107" xr:uid="{DB3FB3BD-EB11-49B3-9C25-2A042C620F6D}">
      <formula1>"本庁支部,那覇支部,南部支部,中部支部,北部支部,宮古支部,八重山支部"</formula1>
    </dataValidation>
  </dataValidations>
  <pageMargins left="0.43307086614173229" right="3.937007874015748E-2" top="0.19685039370078741" bottom="0.19685039370078741" header="0.31496062992125984" footer="0.31496062992125984"/>
  <pageSetup paperSize="9" scale="91"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72F822-2232-4FEC-8B4F-0F4CDA5F7E5E}">
  <sheetPr codeName="Sheet3">
    <pageSetUpPr fitToPage="1"/>
  </sheetPr>
  <dimension ref="A1:X34"/>
  <sheetViews>
    <sheetView view="pageLayout" zoomScaleNormal="55" zoomScaleSheetLayoutView="55" workbookViewId="0">
      <selection activeCell="AL48" sqref="AL48"/>
    </sheetView>
  </sheetViews>
  <sheetFormatPr defaultColWidth="3.625" defaultRowHeight="20.100000000000001" customHeight="1"/>
  <cols>
    <col min="1" max="16384" width="3.625" style="6"/>
  </cols>
  <sheetData>
    <row r="1" spans="1:24" ht="20.100000000000001" customHeight="1">
      <c r="A1" s="99" t="s">
        <v>6</v>
      </c>
      <c r="B1" s="99"/>
      <c r="C1" s="99"/>
      <c r="D1" s="99"/>
      <c r="E1" s="99"/>
      <c r="F1" s="99"/>
      <c r="G1" s="99"/>
      <c r="H1" s="99"/>
      <c r="I1" s="99"/>
      <c r="J1" s="99"/>
      <c r="K1" s="99"/>
      <c r="L1" s="99"/>
      <c r="M1" s="99"/>
      <c r="N1" s="99"/>
      <c r="O1" s="99"/>
      <c r="P1" s="99"/>
      <c r="Q1" s="99"/>
      <c r="R1" s="99"/>
      <c r="S1" s="99"/>
      <c r="T1" s="99"/>
      <c r="U1" s="99"/>
      <c r="V1" s="99"/>
      <c r="W1" s="99"/>
      <c r="X1" s="99"/>
    </row>
    <row r="2" spans="1:24" ht="20.100000000000001" customHeight="1">
      <c r="A2" s="100"/>
      <c r="B2" s="100"/>
      <c r="C2" s="100"/>
      <c r="D2" s="100"/>
      <c r="E2" s="100"/>
      <c r="F2" s="100"/>
      <c r="G2" s="100"/>
      <c r="H2" s="100"/>
      <c r="I2" s="100"/>
      <c r="J2" s="100"/>
      <c r="K2" s="100"/>
      <c r="L2" s="100"/>
      <c r="M2" s="100"/>
      <c r="N2" s="100"/>
      <c r="O2" s="100"/>
      <c r="P2" s="100"/>
      <c r="Q2" s="100"/>
      <c r="R2" s="100"/>
      <c r="S2" s="100"/>
      <c r="T2" s="100"/>
      <c r="U2" s="100"/>
      <c r="V2" s="100"/>
      <c r="W2" s="100"/>
      <c r="X2" s="100"/>
    </row>
    <row r="3" spans="1:24" ht="20.100000000000001" customHeight="1">
      <c r="A3" s="100" t="s">
        <v>35</v>
      </c>
      <c r="B3" s="100"/>
      <c r="C3" s="100"/>
      <c r="D3" s="100"/>
      <c r="E3" s="100"/>
      <c r="F3" s="100"/>
      <c r="G3" s="100"/>
      <c r="H3" s="100"/>
      <c r="I3" s="100"/>
      <c r="J3" s="100"/>
      <c r="K3" s="100"/>
      <c r="L3" s="100"/>
      <c r="M3" s="100"/>
      <c r="N3" s="100"/>
      <c r="O3" s="100"/>
      <c r="P3" s="100"/>
      <c r="Q3" s="100"/>
      <c r="R3" s="100"/>
      <c r="S3" s="100"/>
      <c r="T3" s="100"/>
      <c r="U3" s="100"/>
      <c r="V3" s="100"/>
      <c r="W3" s="100"/>
      <c r="X3" s="100"/>
    </row>
    <row r="4" spans="1:24" ht="20.100000000000001" customHeight="1">
      <c r="A4" s="103" t="s">
        <v>36</v>
      </c>
      <c r="B4" s="104"/>
      <c r="C4" s="104"/>
      <c r="D4" s="104"/>
      <c r="E4" s="104"/>
      <c r="F4" s="104"/>
      <c r="G4" s="104"/>
      <c r="H4" s="104"/>
      <c r="I4" s="104"/>
      <c r="J4" s="104"/>
      <c r="K4" s="104"/>
      <c r="L4" s="104"/>
      <c r="M4" s="104"/>
      <c r="N4" s="104"/>
      <c r="O4" s="104"/>
      <c r="P4" s="104"/>
      <c r="Q4" s="104"/>
      <c r="R4" s="104"/>
      <c r="S4" s="104"/>
      <c r="T4" s="104"/>
      <c r="U4" s="104"/>
      <c r="V4" s="104"/>
      <c r="W4" s="104"/>
      <c r="X4" s="105"/>
    </row>
    <row r="5" spans="1:24" ht="20.100000000000001" customHeight="1">
      <c r="A5" s="106"/>
      <c r="B5" s="107"/>
      <c r="C5" s="107"/>
      <c r="D5" s="107"/>
      <c r="E5" s="107"/>
      <c r="F5" s="107"/>
      <c r="G5" s="107"/>
      <c r="H5" s="107"/>
      <c r="I5" s="107"/>
      <c r="J5" s="107"/>
      <c r="K5" s="107"/>
      <c r="L5" s="107"/>
      <c r="M5" s="107"/>
      <c r="N5" s="107"/>
      <c r="O5" s="107"/>
      <c r="P5" s="107"/>
      <c r="Q5" s="107"/>
      <c r="R5" s="107"/>
      <c r="S5" s="107"/>
      <c r="T5" s="107"/>
      <c r="U5" s="107"/>
      <c r="V5" s="107"/>
      <c r="W5" s="107"/>
      <c r="X5" s="108"/>
    </row>
    <row r="6" spans="1:24" ht="20.100000000000001" customHeight="1">
      <c r="A6" s="106"/>
      <c r="B6" s="107"/>
      <c r="C6" s="107"/>
      <c r="D6" s="107"/>
      <c r="E6" s="107"/>
      <c r="F6" s="107"/>
      <c r="G6" s="107"/>
      <c r="H6" s="107"/>
      <c r="I6" s="107"/>
      <c r="J6" s="107"/>
      <c r="K6" s="107"/>
      <c r="L6" s="107"/>
      <c r="M6" s="107"/>
      <c r="N6" s="107"/>
      <c r="O6" s="107"/>
      <c r="P6" s="107"/>
      <c r="Q6" s="107"/>
      <c r="R6" s="107"/>
      <c r="S6" s="107"/>
      <c r="T6" s="107"/>
      <c r="U6" s="107"/>
      <c r="V6" s="107"/>
      <c r="W6" s="107"/>
      <c r="X6" s="108"/>
    </row>
    <row r="7" spans="1:24" ht="20.100000000000001" customHeight="1">
      <c r="A7" s="106"/>
      <c r="B7" s="107"/>
      <c r="C7" s="107"/>
      <c r="D7" s="107"/>
      <c r="E7" s="107"/>
      <c r="F7" s="107"/>
      <c r="G7" s="107"/>
      <c r="H7" s="107"/>
      <c r="I7" s="107"/>
      <c r="J7" s="107"/>
      <c r="K7" s="107"/>
      <c r="L7" s="107"/>
      <c r="M7" s="107"/>
      <c r="N7" s="107"/>
      <c r="O7" s="107"/>
      <c r="P7" s="107"/>
      <c r="Q7" s="107"/>
      <c r="R7" s="107"/>
      <c r="S7" s="107"/>
      <c r="T7" s="107"/>
      <c r="U7" s="107"/>
      <c r="V7" s="107"/>
      <c r="W7" s="107"/>
      <c r="X7" s="108"/>
    </row>
    <row r="8" spans="1:24" ht="20.100000000000001" customHeight="1">
      <c r="A8" s="106"/>
      <c r="B8" s="107"/>
      <c r="C8" s="107"/>
      <c r="D8" s="107"/>
      <c r="E8" s="107"/>
      <c r="F8" s="107"/>
      <c r="G8" s="107"/>
      <c r="H8" s="107"/>
      <c r="I8" s="107"/>
      <c r="J8" s="107"/>
      <c r="K8" s="107"/>
      <c r="L8" s="107"/>
      <c r="M8" s="107"/>
      <c r="N8" s="107"/>
      <c r="O8" s="107"/>
      <c r="P8" s="107"/>
      <c r="Q8" s="107"/>
      <c r="R8" s="107"/>
      <c r="S8" s="107"/>
      <c r="T8" s="107"/>
      <c r="U8" s="107"/>
      <c r="V8" s="107"/>
      <c r="W8" s="107"/>
      <c r="X8" s="108"/>
    </row>
    <row r="9" spans="1:24" ht="20.100000000000001" customHeight="1">
      <c r="A9" s="106"/>
      <c r="B9" s="107"/>
      <c r="C9" s="107"/>
      <c r="D9" s="107"/>
      <c r="E9" s="107"/>
      <c r="F9" s="107"/>
      <c r="G9" s="107"/>
      <c r="H9" s="107"/>
      <c r="I9" s="107"/>
      <c r="J9" s="107"/>
      <c r="K9" s="107"/>
      <c r="L9" s="107"/>
      <c r="M9" s="107"/>
      <c r="N9" s="107"/>
      <c r="O9" s="107"/>
      <c r="P9" s="107"/>
      <c r="Q9" s="107"/>
      <c r="R9" s="107"/>
      <c r="S9" s="107"/>
      <c r="T9" s="107"/>
      <c r="U9" s="107"/>
      <c r="V9" s="107"/>
      <c r="W9" s="107"/>
      <c r="X9" s="108"/>
    </row>
    <row r="10" spans="1:24" ht="20.100000000000001" customHeight="1">
      <c r="A10" s="106"/>
      <c r="B10" s="107"/>
      <c r="C10" s="107"/>
      <c r="D10" s="107"/>
      <c r="E10" s="107"/>
      <c r="F10" s="107"/>
      <c r="G10" s="107"/>
      <c r="H10" s="107"/>
      <c r="I10" s="107"/>
      <c r="J10" s="107"/>
      <c r="K10" s="107"/>
      <c r="L10" s="107"/>
      <c r="M10" s="107"/>
      <c r="N10" s="107"/>
      <c r="O10" s="107"/>
      <c r="P10" s="107"/>
      <c r="Q10" s="107"/>
      <c r="R10" s="107"/>
      <c r="S10" s="107"/>
      <c r="T10" s="107"/>
      <c r="U10" s="107"/>
      <c r="V10" s="107"/>
      <c r="W10" s="107"/>
      <c r="X10" s="108"/>
    </row>
    <row r="11" spans="1:24" ht="20.100000000000001" customHeight="1">
      <c r="A11" s="106"/>
      <c r="B11" s="107"/>
      <c r="C11" s="107"/>
      <c r="D11" s="107"/>
      <c r="E11" s="107"/>
      <c r="F11" s="107"/>
      <c r="G11" s="107"/>
      <c r="H11" s="107"/>
      <c r="I11" s="107"/>
      <c r="J11" s="107"/>
      <c r="K11" s="107"/>
      <c r="L11" s="107"/>
      <c r="M11" s="107"/>
      <c r="N11" s="107"/>
      <c r="O11" s="107"/>
      <c r="P11" s="107"/>
      <c r="Q11" s="107"/>
      <c r="R11" s="107"/>
      <c r="S11" s="107"/>
      <c r="T11" s="107"/>
      <c r="U11" s="107"/>
      <c r="V11" s="107"/>
      <c r="W11" s="107"/>
      <c r="X11" s="108"/>
    </row>
    <row r="12" spans="1:24" ht="20.100000000000001" customHeight="1">
      <c r="A12" s="106"/>
      <c r="B12" s="107"/>
      <c r="C12" s="107"/>
      <c r="D12" s="107"/>
      <c r="E12" s="107"/>
      <c r="F12" s="107"/>
      <c r="G12" s="107"/>
      <c r="H12" s="107"/>
      <c r="I12" s="107"/>
      <c r="J12" s="107"/>
      <c r="K12" s="107"/>
      <c r="L12" s="107"/>
      <c r="M12" s="107"/>
      <c r="N12" s="107"/>
      <c r="O12" s="107"/>
      <c r="P12" s="107"/>
      <c r="Q12" s="107"/>
      <c r="R12" s="107"/>
      <c r="S12" s="107"/>
      <c r="T12" s="107"/>
      <c r="U12" s="107"/>
      <c r="V12" s="107"/>
      <c r="W12" s="107"/>
      <c r="X12" s="108"/>
    </row>
    <row r="13" spans="1:24" ht="20.100000000000001" customHeight="1">
      <c r="A13" s="106"/>
      <c r="B13" s="107"/>
      <c r="C13" s="107"/>
      <c r="D13" s="107"/>
      <c r="E13" s="107"/>
      <c r="F13" s="107"/>
      <c r="G13" s="107"/>
      <c r="H13" s="107"/>
      <c r="I13" s="107"/>
      <c r="J13" s="107"/>
      <c r="K13" s="107"/>
      <c r="L13" s="107"/>
      <c r="M13" s="107"/>
      <c r="N13" s="107"/>
      <c r="O13" s="107"/>
      <c r="P13" s="107"/>
      <c r="Q13" s="107"/>
      <c r="R13" s="107"/>
      <c r="S13" s="107"/>
      <c r="T13" s="107"/>
      <c r="U13" s="107"/>
      <c r="V13" s="107"/>
      <c r="W13" s="107"/>
      <c r="X13" s="108"/>
    </row>
    <row r="14" spans="1:24" ht="20.100000000000001" customHeight="1">
      <c r="A14" s="106"/>
      <c r="B14" s="107"/>
      <c r="C14" s="107"/>
      <c r="D14" s="107"/>
      <c r="E14" s="107"/>
      <c r="F14" s="107"/>
      <c r="G14" s="107"/>
      <c r="H14" s="107"/>
      <c r="I14" s="107"/>
      <c r="J14" s="107"/>
      <c r="K14" s="107"/>
      <c r="L14" s="107"/>
      <c r="M14" s="107"/>
      <c r="N14" s="107"/>
      <c r="O14" s="107"/>
      <c r="P14" s="107"/>
      <c r="Q14" s="107"/>
      <c r="R14" s="107"/>
      <c r="S14" s="107"/>
      <c r="T14" s="107"/>
      <c r="U14" s="107"/>
      <c r="V14" s="107"/>
      <c r="W14" s="107"/>
      <c r="X14" s="108"/>
    </row>
    <row r="15" spans="1:24" ht="20.100000000000001" customHeight="1">
      <c r="A15" s="106"/>
      <c r="B15" s="107"/>
      <c r="C15" s="107"/>
      <c r="D15" s="107"/>
      <c r="E15" s="107"/>
      <c r="F15" s="107"/>
      <c r="G15" s="107"/>
      <c r="H15" s="107"/>
      <c r="I15" s="107"/>
      <c r="J15" s="107"/>
      <c r="K15" s="107"/>
      <c r="L15" s="107"/>
      <c r="M15" s="107"/>
      <c r="N15" s="107"/>
      <c r="O15" s="107"/>
      <c r="P15" s="107"/>
      <c r="Q15" s="107"/>
      <c r="R15" s="107"/>
      <c r="S15" s="107"/>
      <c r="T15" s="107"/>
      <c r="U15" s="107"/>
      <c r="V15" s="107"/>
      <c r="W15" s="107"/>
      <c r="X15" s="108"/>
    </row>
    <row r="16" spans="1:24" ht="20.100000000000001" customHeight="1">
      <c r="A16" s="106"/>
      <c r="B16" s="107"/>
      <c r="C16" s="107"/>
      <c r="D16" s="107"/>
      <c r="E16" s="107"/>
      <c r="F16" s="107"/>
      <c r="G16" s="107"/>
      <c r="H16" s="107"/>
      <c r="I16" s="107"/>
      <c r="J16" s="107"/>
      <c r="K16" s="107"/>
      <c r="L16" s="107"/>
      <c r="M16" s="107"/>
      <c r="N16" s="107"/>
      <c r="O16" s="107"/>
      <c r="P16" s="107"/>
      <c r="Q16" s="107"/>
      <c r="R16" s="107"/>
      <c r="S16" s="107"/>
      <c r="T16" s="107"/>
      <c r="U16" s="107"/>
      <c r="V16" s="107"/>
      <c r="W16" s="107"/>
      <c r="X16" s="108"/>
    </row>
    <row r="17" spans="1:24" ht="20.100000000000001" customHeight="1">
      <c r="A17" s="106"/>
      <c r="B17" s="107"/>
      <c r="C17" s="107"/>
      <c r="D17" s="107"/>
      <c r="E17" s="107"/>
      <c r="F17" s="107"/>
      <c r="G17" s="107"/>
      <c r="H17" s="107"/>
      <c r="I17" s="107"/>
      <c r="J17" s="107"/>
      <c r="K17" s="107"/>
      <c r="L17" s="107"/>
      <c r="M17" s="107"/>
      <c r="N17" s="107"/>
      <c r="O17" s="107"/>
      <c r="P17" s="107"/>
      <c r="Q17" s="107"/>
      <c r="R17" s="107"/>
      <c r="S17" s="107"/>
      <c r="T17" s="107"/>
      <c r="U17" s="107"/>
      <c r="V17" s="107"/>
      <c r="W17" s="107"/>
      <c r="X17" s="108"/>
    </row>
    <row r="18" spans="1:24" ht="20.100000000000001" customHeight="1">
      <c r="A18" s="109"/>
      <c r="B18" s="110"/>
      <c r="C18" s="110"/>
      <c r="D18" s="110"/>
      <c r="E18" s="110"/>
      <c r="F18" s="110"/>
      <c r="G18" s="110"/>
      <c r="H18" s="110"/>
      <c r="I18" s="110"/>
      <c r="J18" s="110"/>
      <c r="K18" s="110"/>
      <c r="L18" s="110"/>
      <c r="M18" s="110"/>
      <c r="N18" s="110"/>
      <c r="O18" s="110"/>
      <c r="P18" s="110"/>
      <c r="Q18" s="110"/>
      <c r="R18" s="110"/>
      <c r="S18" s="110"/>
      <c r="T18" s="110"/>
      <c r="U18" s="110"/>
      <c r="V18" s="110"/>
      <c r="W18" s="110"/>
      <c r="X18" s="111"/>
    </row>
    <row r="19" spans="1:24" ht="20.100000000000001" customHeight="1">
      <c r="A19" s="100"/>
      <c r="B19" s="101"/>
      <c r="C19" s="102" t="s">
        <v>27</v>
      </c>
      <c r="D19" s="112"/>
      <c r="E19" s="112"/>
      <c r="F19" s="112"/>
      <c r="G19" s="112"/>
      <c r="H19" s="112"/>
      <c r="I19" s="112"/>
      <c r="J19" s="112"/>
      <c r="K19" s="112"/>
      <c r="L19" s="112"/>
      <c r="M19" s="112"/>
      <c r="N19" s="112"/>
      <c r="O19" s="112"/>
      <c r="P19" s="112"/>
      <c r="Q19" s="112"/>
      <c r="R19" s="112"/>
      <c r="S19" s="112"/>
      <c r="T19" s="112"/>
      <c r="U19" s="112"/>
      <c r="V19" s="101"/>
      <c r="W19" s="102"/>
      <c r="X19" s="100"/>
    </row>
    <row r="20" spans="1:24" ht="20.100000000000001" customHeight="1">
      <c r="A20" s="100"/>
      <c r="B20" s="101"/>
      <c r="C20" s="102"/>
      <c r="D20" s="112"/>
      <c r="E20" s="112"/>
      <c r="F20" s="112"/>
      <c r="G20" s="112"/>
      <c r="H20" s="112"/>
      <c r="I20" s="112"/>
      <c r="J20" s="112"/>
      <c r="K20" s="112"/>
      <c r="L20" s="112"/>
      <c r="M20" s="112"/>
      <c r="N20" s="112"/>
      <c r="O20" s="112"/>
      <c r="P20" s="112"/>
      <c r="Q20" s="112"/>
      <c r="R20" s="112"/>
      <c r="S20" s="112"/>
      <c r="T20" s="112"/>
      <c r="U20" s="112"/>
      <c r="V20" s="101"/>
      <c r="W20" s="102"/>
      <c r="X20" s="100"/>
    </row>
    <row r="21" spans="1:24" ht="20.100000000000001" customHeight="1">
      <c r="A21" s="100"/>
      <c r="B21" s="101"/>
      <c r="C21" s="102"/>
      <c r="D21" s="112"/>
      <c r="E21" s="112"/>
      <c r="F21" s="112"/>
      <c r="G21" s="112"/>
      <c r="H21" s="112"/>
      <c r="I21" s="112"/>
      <c r="J21" s="112"/>
      <c r="K21" s="112"/>
      <c r="L21" s="112"/>
      <c r="M21" s="112"/>
      <c r="N21" s="112"/>
      <c r="O21" s="112"/>
      <c r="P21" s="112"/>
      <c r="Q21" s="112"/>
      <c r="R21" s="112"/>
      <c r="S21" s="112"/>
      <c r="T21" s="112"/>
      <c r="U21" s="112"/>
      <c r="V21" s="101"/>
      <c r="W21" s="102"/>
      <c r="X21" s="100"/>
    </row>
    <row r="22" spans="1:24" ht="20.100000000000001" customHeight="1">
      <c r="A22" s="100"/>
      <c r="B22" s="101"/>
      <c r="C22" s="102"/>
      <c r="D22" s="112"/>
      <c r="E22" s="112"/>
      <c r="F22" s="112"/>
      <c r="G22" s="112"/>
      <c r="H22" s="112"/>
      <c r="I22" s="112"/>
      <c r="J22" s="112"/>
      <c r="K22" s="112"/>
      <c r="L22" s="112"/>
      <c r="M22" s="112"/>
      <c r="N22" s="112"/>
      <c r="O22" s="112"/>
      <c r="P22" s="112"/>
      <c r="Q22" s="112"/>
      <c r="R22" s="112"/>
      <c r="S22" s="112"/>
      <c r="T22" s="112"/>
      <c r="U22" s="112"/>
      <c r="V22" s="101"/>
      <c r="W22" s="102"/>
      <c r="X22" s="100"/>
    </row>
    <row r="23" spans="1:24" ht="20.100000000000001" customHeight="1">
      <c r="A23" s="100"/>
      <c r="B23" s="101"/>
      <c r="C23" s="102"/>
      <c r="D23" s="112"/>
      <c r="E23" s="112"/>
      <c r="F23" s="112"/>
      <c r="G23" s="112"/>
      <c r="H23" s="112"/>
      <c r="I23" s="112"/>
      <c r="J23" s="112"/>
      <c r="K23" s="112"/>
      <c r="L23" s="112"/>
      <c r="M23" s="112"/>
      <c r="N23" s="112"/>
      <c r="O23" s="112"/>
      <c r="P23" s="112"/>
      <c r="Q23" s="112"/>
      <c r="R23" s="112"/>
      <c r="S23" s="112"/>
      <c r="T23" s="112"/>
      <c r="U23" s="112"/>
      <c r="V23" s="101"/>
      <c r="W23" s="102"/>
      <c r="X23" s="100"/>
    </row>
    <row r="24" spans="1:24" ht="20.100000000000001" customHeight="1">
      <c r="A24" s="100"/>
      <c r="B24" s="101"/>
      <c r="C24" s="102"/>
      <c r="D24" s="112"/>
      <c r="E24" s="112"/>
      <c r="F24" s="112"/>
      <c r="G24" s="112"/>
      <c r="H24" s="112"/>
      <c r="I24" s="112"/>
      <c r="J24" s="112"/>
      <c r="K24" s="112"/>
      <c r="L24" s="112"/>
      <c r="M24" s="112"/>
      <c r="N24" s="112"/>
      <c r="O24" s="112"/>
      <c r="P24" s="112"/>
      <c r="Q24" s="112"/>
      <c r="R24" s="112"/>
      <c r="S24" s="112"/>
      <c r="T24" s="112"/>
      <c r="U24" s="112"/>
      <c r="V24" s="101"/>
      <c r="W24" s="102"/>
      <c r="X24" s="100"/>
    </row>
    <row r="25" spans="1:24" ht="20.100000000000001" customHeight="1">
      <c r="A25" s="100"/>
      <c r="B25" s="101"/>
      <c r="C25" s="102"/>
      <c r="D25" s="112"/>
      <c r="E25" s="112"/>
      <c r="F25" s="112"/>
      <c r="G25" s="112"/>
      <c r="H25" s="112"/>
      <c r="I25" s="112"/>
      <c r="J25" s="112"/>
      <c r="K25" s="112"/>
      <c r="L25" s="112"/>
      <c r="M25" s="112"/>
      <c r="N25" s="112"/>
      <c r="O25" s="112"/>
      <c r="P25" s="112"/>
      <c r="Q25" s="112"/>
      <c r="R25" s="112"/>
      <c r="S25" s="112"/>
      <c r="T25" s="112"/>
      <c r="U25" s="112"/>
      <c r="V25" s="101"/>
      <c r="W25" s="102"/>
      <c r="X25" s="100"/>
    </row>
    <row r="26" spans="1:24" ht="20.100000000000001" customHeight="1">
      <c r="A26" s="100"/>
      <c r="B26" s="101"/>
      <c r="C26" s="102"/>
      <c r="D26" s="112"/>
      <c r="E26" s="112"/>
      <c r="F26" s="112"/>
      <c r="G26" s="112"/>
      <c r="H26" s="112"/>
      <c r="I26" s="112"/>
      <c r="J26" s="112"/>
      <c r="K26" s="112"/>
      <c r="L26" s="112"/>
      <c r="M26" s="112"/>
      <c r="N26" s="112"/>
      <c r="O26" s="112"/>
      <c r="P26" s="112"/>
      <c r="Q26" s="112"/>
      <c r="R26" s="112"/>
      <c r="S26" s="112"/>
      <c r="T26" s="112"/>
      <c r="U26" s="112"/>
      <c r="V26" s="101"/>
      <c r="W26" s="102"/>
      <c r="X26" s="100"/>
    </row>
    <row r="27" spans="1:24" ht="20.100000000000001" customHeight="1">
      <c r="A27" s="100"/>
      <c r="B27" s="101"/>
      <c r="C27" s="102"/>
      <c r="D27" s="112"/>
      <c r="E27" s="112"/>
      <c r="F27" s="112"/>
      <c r="G27" s="112"/>
      <c r="H27" s="112"/>
      <c r="I27" s="112"/>
      <c r="J27" s="112"/>
      <c r="K27" s="112"/>
      <c r="L27" s="112"/>
      <c r="M27" s="112"/>
      <c r="N27" s="112"/>
      <c r="O27" s="112"/>
      <c r="P27" s="112"/>
      <c r="Q27" s="112"/>
      <c r="R27" s="112"/>
      <c r="S27" s="112"/>
      <c r="T27" s="112"/>
      <c r="U27" s="112"/>
      <c r="V27" s="101"/>
      <c r="W27" s="102"/>
      <c r="X27" s="100"/>
    </row>
    <row r="28" spans="1:24" ht="20.100000000000001" customHeight="1">
      <c r="A28" s="100"/>
      <c r="B28" s="101"/>
      <c r="C28" s="102"/>
      <c r="D28" s="112"/>
      <c r="E28" s="112"/>
      <c r="F28" s="112"/>
      <c r="G28" s="112"/>
      <c r="H28" s="112"/>
      <c r="I28" s="112"/>
      <c r="J28" s="112"/>
      <c r="K28" s="112"/>
      <c r="L28" s="112"/>
      <c r="M28" s="112"/>
      <c r="N28" s="112"/>
      <c r="O28" s="112"/>
      <c r="P28" s="112"/>
      <c r="Q28" s="112"/>
      <c r="R28" s="112"/>
      <c r="S28" s="112"/>
      <c r="T28" s="112"/>
      <c r="U28" s="112"/>
      <c r="V28" s="101"/>
      <c r="W28" s="102"/>
      <c r="X28" s="100"/>
    </row>
    <row r="29" spans="1:24" ht="20.100000000000001" customHeight="1">
      <c r="A29" s="100"/>
      <c r="B29" s="101"/>
      <c r="C29" s="102"/>
      <c r="D29" s="112"/>
      <c r="E29" s="112"/>
      <c r="F29" s="112"/>
      <c r="G29" s="112"/>
      <c r="H29" s="112"/>
      <c r="I29" s="112"/>
      <c r="J29" s="112"/>
      <c r="K29" s="112"/>
      <c r="L29" s="112"/>
      <c r="M29" s="112"/>
      <c r="N29" s="112"/>
      <c r="O29" s="112"/>
      <c r="P29" s="112"/>
      <c r="Q29" s="112"/>
      <c r="R29" s="112"/>
      <c r="S29" s="112"/>
      <c r="T29" s="112"/>
      <c r="U29" s="112"/>
      <c r="V29" s="101"/>
      <c r="W29" s="102"/>
      <c r="X29" s="100"/>
    </row>
    <row r="30" spans="1:24" ht="20.100000000000001" customHeight="1">
      <c r="A30" s="100"/>
      <c r="B30" s="101"/>
      <c r="C30" s="102"/>
      <c r="D30" s="112"/>
      <c r="E30" s="112"/>
      <c r="F30" s="112"/>
      <c r="G30" s="112"/>
      <c r="H30" s="112"/>
      <c r="I30" s="112"/>
      <c r="J30" s="112"/>
      <c r="K30" s="112"/>
      <c r="L30" s="112"/>
      <c r="M30" s="112"/>
      <c r="N30" s="112"/>
      <c r="O30" s="112"/>
      <c r="P30" s="112"/>
      <c r="Q30" s="112"/>
      <c r="R30" s="112"/>
      <c r="S30" s="112"/>
      <c r="T30" s="112"/>
      <c r="U30" s="112"/>
      <c r="V30" s="101"/>
      <c r="W30" s="102"/>
      <c r="X30" s="100"/>
    </row>
    <row r="31" spans="1:24" ht="20.100000000000001" customHeight="1">
      <c r="A31" s="100"/>
      <c r="B31" s="101"/>
      <c r="C31" s="102"/>
      <c r="D31" s="112"/>
      <c r="E31" s="112"/>
      <c r="F31" s="112"/>
      <c r="G31" s="112"/>
      <c r="H31" s="112"/>
      <c r="I31" s="112"/>
      <c r="J31" s="112"/>
      <c r="K31" s="112"/>
      <c r="L31" s="112"/>
      <c r="M31" s="112"/>
      <c r="N31" s="112"/>
      <c r="O31" s="112"/>
      <c r="P31" s="112"/>
      <c r="Q31" s="112"/>
      <c r="R31" s="112"/>
      <c r="S31" s="112"/>
      <c r="T31" s="112"/>
      <c r="U31" s="112"/>
      <c r="V31" s="101"/>
      <c r="W31" s="102"/>
      <c r="X31" s="100"/>
    </row>
    <row r="32" spans="1:24" ht="20.100000000000001" customHeight="1">
      <c r="A32" s="100"/>
      <c r="B32" s="101"/>
      <c r="C32" s="102"/>
      <c r="D32" s="112"/>
      <c r="E32" s="112"/>
      <c r="F32" s="112"/>
      <c r="G32" s="112"/>
      <c r="H32" s="112"/>
      <c r="I32" s="112"/>
      <c r="J32" s="112"/>
      <c r="K32" s="112"/>
      <c r="L32" s="112"/>
      <c r="M32" s="112"/>
      <c r="N32" s="112"/>
      <c r="O32" s="112"/>
      <c r="P32" s="112"/>
      <c r="Q32" s="112"/>
      <c r="R32" s="112"/>
      <c r="S32" s="112"/>
      <c r="T32" s="112"/>
      <c r="U32" s="112"/>
      <c r="V32" s="101"/>
      <c r="W32" s="102"/>
      <c r="X32" s="100"/>
    </row>
    <row r="33" spans="1:24" ht="20.100000000000001" customHeight="1">
      <c r="A33" s="100"/>
      <c r="B33" s="101"/>
      <c r="C33" s="102"/>
      <c r="D33" s="112"/>
      <c r="E33" s="112"/>
      <c r="F33" s="112"/>
      <c r="G33" s="112"/>
      <c r="H33" s="112"/>
      <c r="I33" s="112"/>
      <c r="J33" s="112"/>
      <c r="K33" s="112"/>
      <c r="L33" s="112"/>
      <c r="M33" s="112"/>
      <c r="N33" s="112"/>
      <c r="O33" s="112"/>
      <c r="P33" s="112"/>
      <c r="Q33" s="112"/>
      <c r="R33" s="112"/>
      <c r="S33" s="112"/>
      <c r="T33" s="112"/>
      <c r="U33" s="112"/>
      <c r="V33" s="101"/>
      <c r="W33" s="102"/>
      <c r="X33" s="100"/>
    </row>
    <row r="34" spans="1:24" ht="20.100000000000001" customHeight="1">
      <c r="A34" s="100"/>
      <c r="B34" s="101"/>
      <c r="C34" s="113"/>
      <c r="D34" s="114"/>
      <c r="E34" s="114"/>
      <c r="F34" s="114"/>
      <c r="G34" s="114"/>
      <c r="H34" s="114"/>
      <c r="I34" s="114"/>
      <c r="J34" s="114"/>
      <c r="K34" s="114"/>
      <c r="L34" s="114"/>
      <c r="M34" s="114"/>
      <c r="N34" s="114"/>
      <c r="O34" s="114"/>
      <c r="P34" s="114"/>
      <c r="Q34" s="114"/>
      <c r="R34" s="114"/>
      <c r="S34" s="114"/>
      <c r="T34" s="114"/>
      <c r="U34" s="114"/>
      <c r="V34" s="115"/>
      <c r="W34" s="102"/>
      <c r="X34" s="100"/>
    </row>
  </sheetData>
  <sheetProtection selectLockedCells="1"/>
  <mergeCells count="7">
    <mergeCell ref="A1:X1"/>
    <mergeCell ref="A2:X2"/>
    <mergeCell ref="A19:B34"/>
    <mergeCell ref="W19:X34"/>
    <mergeCell ref="A4:X18"/>
    <mergeCell ref="C19:V34"/>
    <mergeCell ref="A3:X3"/>
  </mergeCells>
  <phoneticPr fontId="2"/>
  <pageMargins left="0.75" right="0.75" top="1" bottom="1" header="0.51200000000000001" footer="0.51200000000000001"/>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95C59B-BB6D-42F7-8C26-6B4CA5182F51}">
  <sheetPr codeName="Sheet4">
    <pageSetUpPr fitToPage="1"/>
  </sheetPr>
  <dimension ref="A1:X33"/>
  <sheetViews>
    <sheetView view="pageBreakPreview" topLeftCell="A27" zoomScaleNormal="55" zoomScaleSheetLayoutView="100" zoomScalePageLayoutView="55" workbookViewId="0">
      <selection activeCell="K13" sqref="K13"/>
    </sheetView>
  </sheetViews>
  <sheetFormatPr defaultColWidth="3" defaultRowHeight="20.100000000000001" customHeight="1"/>
  <cols>
    <col min="1" max="1" width="3" style="6"/>
    <col min="2" max="2" width="3.25" style="6" bestFit="1" customWidth="1"/>
    <col min="3" max="3" width="5.75" style="6" customWidth="1"/>
    <col min="4" max="5" width="3" style="6"/>
    <col min="6" max="6" width="10.5" style="6" customWidth="1"/>
    <col min="7" max="24" width="3.5" style="6" customWidth="1"/>
    <col min="25" max="16384" width="3" style="6"/>
  </cols>
  <sheetData>
    <row r="1" spans="1:24" ht="20.100000000000001" customHeight="1">
      <c r="A1" s="123" t="s">
        <v>49</v>
      </c>
      <c r="B1" s="123"/>
      <c r="C1" s="123"/>
      <c r="D1" s="123"/>
      <c r="E1" s="123"/>
      <c r="F1" s="123"/>
      <c r="G1" s="123"/>
      <c r="H1" s="123"/>
      <c r="I1" s="123"/>
      <c r="J1" s="123"/>
      <c r="K1" s="123"/>
      <c r="L1" s="123"/>
      <c r="M1" s="123"/>
      <c r="N1" s="123"/>
      <c r="O1" s="123"/>
      <c r="P1" s="123"/>
      <c r="Q1" s="123"/>
      <c r="R1" s="123"/>
      <c r="S1" s="123"/>
      <c r="T1" s="123"/>
      <c r="U1" s="123"/>
      <c r="V1" s="123"/>
      <c r="W1" s="123"/>
      <c r="X1" s="123"/>
    </row>
    <row r="2" spans="1:24" ht="8.1" customHeight="1"/>
    <row r="3" spans="1:24" ht="20.100000000000001" customHeight="1">
      <c r="S3" s="60" t="s">
        <v>50</v>
      </c>
    </row>
    <row r="4" spans="1:24" ht="8.1" customHeight="1"/>
    <row r="5" spans="1:24" ht="20.100000000000001" customHeight="1">
      <c r="A5" s="60" t="s">
        <v>51</v>
      </c>
      <c r="B5" s="60"/>
      <c r="C5" s="60"/>
      <c r="D5" s="60"/>
      <c r="E5" s="60"/>
      <c r="F5" s="60"/>
    </row>
    <row r="6" spans="1:24" ht="20.100000000000001" customHeight="1">
      <c r="A6" s="60" t="s">
        <v>52</v>
      </c>
      <c r="B6" s="60"/>
      <c r="C6" s="60"/>
      <c r="D6" s="60"/>
      <c r="E6" s="60"/>
      <c r="F6" s="60"/>
    </row>
    <row r="7" spans="1:24" ht="8.1" customHeight="1"/>
    <row r="8" spans="1:24" ht="20.100000000000001" customHeight="1">
      <c r="S8" s="60" t="s">
        <v>10</v>
      </c>
      <c r="T8" s="60"/>
      <c r="U8" s="60"/>
      <c r="V8" s="60"/>
    </row>
    <row r="9" spans="1:24" ht="20.100000000000001" customHeight="1">
      <c r="S9" s="60" t="s">
        <v>53</v>
      </c>
      <c r="T9" s="60"/>
      <c r="U9" s="60"/>
      <c r="V9" s="60"/>
    </row>
    <row r="10" spans="1:24" ht="8.1" customHeight="1"/>
    <row r="11" spans="1:24" ht="8.1" customHeight="1"/>
    <row r="12" spans="1:24" ht="8.1" customHeight="1"/>
    <row r="13" spans="1:24" ht="20.100000000000001" customHeight="1">
      <c r="A13" s="52"/>
      <c r="B13" s="52" t="s">
        <v>75</v>
      </c>
      <c r="C13" s="52"/>
      <c r="D13" s="52"/>
      <c r="E13" s="52"/>
      <c r="F13" s="52"/>
      <c r="G13" s="52"/>
      <c r="H13" s="52"/>
      <c r="I13" s="52"/>
      <c r="J13" s="52"/>
      <c r="K13" s="52"/>
      <c r="L13" s="52"/>
      <c r="M13" s="52"/>
      <c r="N13" s="52"/>
      <c r="O13" s="52"/>
      <c r="P13" s="52"/>
      <c r="Q13" s="52"/>
      <c r="R13" s="52"/>
      <c r="S13" s="52"/>
      <c r="T13" s="52"/>
      <c r="U13" s="52"/>
      <c r="V13" s="52"/>
      <c r="W13" s="52"/>
      <c r="X13" s="51"/>
    </row>
    <row r="14" spans="1:24" ht="12" customHeight="1"/>
    <row r="15" spans="1:24" ht="12" customHeight="1"/>
    <row r="16" spans="1:24" ht="20.100000000000001" customHeight="1">
      <c r="B16" s="120" t="s">
        <v>76</v>
      </c>
      <c r="C16" s="120"/>
      <c r="D16" s="120"/>
      <c r="E16" s="120"/>
      <c r="F16" s="120"/>
      <c r="G16" s="120"/>
      <c r="H16" s="120"/>
      <c r="I16" s="120"/>
      <c r="J16" s="120"/>
      <c r="K16" s="120"/>
      <c r="L16" s="120"/>
      <c r="M16" s="120"/>
      <c r="N16" s="120"/>
      <c r="O16" s="120"/>
      <c r="P16" s="120"/>
      <c r="Q16" s="120"/>
      <c r="R16" s="120"/>
      <c r="S16" s="120"/>
      <c r="T16" s="120"/>
      <c r="U16" s="120"/>
      <c r="V16" s="120"/>
      <c r="W16" s="120"/>
      <c r="X16" s="53"/>
    </row>
    <row r="17" spans="2:24" ht="13.5">
      <c r="B17" s="120"/>
      <c r="C17" s="120"/>
      <c r="D17" s="120"/>
      <c r="E17" s="120"/>
      <c r="F17" s="120"/>
      <c r="G17" s="120"/>
      <c r="H17" s="120"/>
      <c r="I17" s="120"/>
      <c r="J17" s="120"/>
      <c r="K17" s="120"/>
      <c r="L17" s="120"/>
      <c r="M17" s="120"/>
      <c r="N17" s="120"/>
      <c r="O17" s="120"/>
      <c r="P17" s="120"/>
      <c r="Q17" s="120"/>
      <c r="R17" s="120"/>
      <c r="S17" s="120"/>
      <c r="T17" s="120"/>
      <c r="U17" s="120"/>
      <c r="V17" s="120"/>
      <c r="W17" s="120"/>
      <c r="X17" s="53"/>
    </row>
    <row r="18" spans="2:24" ht="13.5">
      <c r="B18" s="120"/>
      <c r="C18" s="120"/>
      <c r="D18" s="120"/>
      <c r="E18" s="120"/>
      <c r="F18" s="120"/>
      <c r="G18" s="120"/>
      <c r="H18" s="120"/>
      <c r="I18" s="120"/>
      <c r="J18" s="120"/>
      <c r="K18" s="120"/>
      <c r="L18" s="120"/>
      <c r="M18" s="120"/>
      <c r="N18" s="120"/>
      <c r="O18" s="120"/>
      <c r="P18" s="120"/>
      <c r="Q18" s="120"/>
      <c r="R18" s="120"/>
      <c r="S18" s="120"/>
      <c r="T18" s="120"/>
      <c r="U18" s="120"/>
      <c r="V18" s="120"/>
      <c r="W18" s="120"/>
      <c r="X18" s="53"/>
    </row>
    <row r="19" spans="2:24" ht="20.100000000000001" customHeight="1">
      <c r="B19" s="61">
        <v>1</v>
      </c>
      <c r="C19" s="54" t="s">
        <v>54</v>
      </c>
      <c r="D19" s="54"/>
      <c r="E19" s="54"/>
      <c r="F19" s="65"/>
      <c r="G19" s="53" t="s">
        <v>3</v>
      </c>
      <c r="H19" s="53"/>
      <c r="I19" s="53"/>
      <c r="J19" s="53"/>
      <c r="K19" s="53"/>
      <c r="L19" s="53"/>
      <c r="M19" s="53"/>
      <c r="N19" s="53"/>
      <c r="O19" s="53"/>
      <c r="P19" s="53"/>
      <c r="Q19" s="53"/>
      <c r="R19" s="53"/>
      <c r="S19" s="53"/>
      <c r="T19" s="53"/>
      <c r="U19" s="53"/>
      <c r="V19" s="53"/>
    </row>
    <row r="20" spans="2:24" ht="12" customHeight="1"/>
    <row r="21" spans="2:24" ht="20.100000000000001" customHeight="1" thickBot="1">
      <c r="B21" s="56">
        <v>2</v>
      </c>
      <c r="C21" s="55" t="s">
        <v>55</v>
      </c>
    </row>
    <row r="22" spans="2:24" ht="20.100000000000001" customHeight="1">
      <c r="C22" s="57" t="s">
        <v>56</v>
      </c>
      <c r="D22" s="121"/>
      <c r="E22" s="121"/>
      <c r="F22" s="121"/>
      <c r="G22" s="121"/>
      <c r="H22" s="121"/>
      <c r="I22" s="121"/>
      <c r="J22" s="121"/>
      <c r="K22" s="121"/>
      <c r="L22" s="121"/>
      <c r="M22" s="121"/>
      <c r="N22" s="121"/>
      <c r="O22" s="121"/>
      <c r="P22" s="121"/>
      <c r="Q22" s="121"/>
      <c r="R22" s="121"/>
      <c r="S22" s="122"/>
    </row>
    <row r="23" spans="2:24" ht="20.100000000000001" customHeight="1">
      <c r="C23" s="58" t="s">
        <v>57</v>
      </c>
      <c r="D23" s="116"/>
      <c r="E23" s="116"/>
      <c r="F23" s="116"/>
      <c r="G23" s="116"/>
      <c r="H23" s="116"/>
      <c r="I23" s="116"/>
      <c r="J23" s="116"/>
      <c r="K23" s="116"/>
      <c r="L23" s="116"/>
      <c r="M23" s="116"/>
      <c r="N23" s="116"/>
      <c r="O23" s="116"/>
      <c r="P23" s="116"/>
      <c r="Q23" s="116"/>
      <c r="R23" s="116"/>
      <c r="S23" s="117"/>
    </row>
    <row r="24" spans="2:24" ht="20.100000000000001" customHeight="1">
      <c r="C24" s="58" t="s">
        <v>58</v>
      </c>
      <c r="D24" s="116"/>
      <c r="E24" s="116"/>
      <c r="F24" s="116"/>
      <c r="G24" s="116"/>
      <c r="H24" s="116"/>
      <c r="I24" s="116"/>
      <c r="J24" s="116"/>
      <c r="K24" s="116"/>
      <c r="L24" s="116"/>
      <c r="M24" s="116"/>
      <c r="N24" s="116"/>
      <c r="O24" s="116"/>
      <c r="P24" s="116"/>
      <c r="Q24" s="116"/>
      <c r="R24" s="116"/>
      <c r="S24" s="117"/>
    </row>
    <row r="25" spans="2:24" ht="20.100000000000001" customHeight="1">
      <c r="C25" s="58" t="s">
        <v>59</v>
      </c>
      <c r="D25" s="116"/>
      <c r="E25" s="116"/>
      <c r="F25" s="116"/>
      <c r="G25" s="116"/>
      <c r="H25" s="116"/>
      <c r="I25" s="116"/>
      <c r="J25" s="116"/>
      <c r="K25" s="116"/>
      <c r="L25" s="116"/>
      <c r="M25" s="116"/>
      <c r="N25" s="116"/>
      <c r="O25" s="116"/>
      <c r="P25" s="116"/>
      <c r="Q25" s="116"/>
      <c r="R25" s="116"/>
      <c r="S25" s="117"/>
    </row>
    <row r="26" spans="2:24" ht="20.100000000000001" customHeight="1">
      <c r="C26" s="58" t="s">
        <v>60</v>
      </c>
      <c r="D26" s="116"/>
      <c r="E26" s="116"/>
      <c r="F26" s="116"/>
      <c r="G26" s="116"/>
      <c r="H26" s="116"/>
      <c r="I26" s="116"/>
      <c r="J26" s="116"/>
      <c r="K26" s="116"/>
      <c r="L26" s="116"/>
      <c r="M26" s="116"/>
      <c r="N26" s="116"/>
      <c r="O26" s="116"/>
      <c r="P26" s="116"/>
      <c r="Q26" s="116"/>
      <c r="R26" s="116"/>
      <c r="S26" s="117"/>
    </row>
    <row r="27" spans="2:24" ht="20.100000000000001" customHeight="1">
      <c r="C27" s="58" t="s">
        <v>61</v>
      </c>
      <c r="D27" s="116"/>
      <c r="E27" s="116"/>
      <c r="F27" s="116"/>
      <c r="G27" s="116"/>
      <c r="H27" s="116"/>
      <c r="I27" s="116"/>
      <c r="J27" s="116"/>
      <c r="K27" s="116"/>
      <c r="L27" s="116"/>
      <c r="M27" s="116"/>
      <c r="N27" s="116"/>
      <c r="O27" s="116"/>
      <c r="P27" s="116"/>
      <c r="Q27" s="116"/>
      <c r="R27" s="116"/>
      <c r="S27" s="117"/>
    </row>
    <row r="28" spans="2:24" ht="20.100000000000001" customHeight="1">
      <c r="C28" s="58" t="s">
        <v>62</v>
      </c>
      <c r="D28" s="116"/>
      <c r="E28" s="116"/>
      <c r="F28" s="116"/>
      <c r="G28" s="116"/>
      <c r="H28" s="116"/>
      <c r="I28" s="116"/>
      <c r="J28" s="116"/>
      <c r="K28" s="116"/>
      <c r="L28" s="116"/>
      <c r="M28" s="116"/>
      <c r="N28" s="116"/>
      <c r="O28" s="116"/>
      <c r="P28" s="116"/>
      <c r="Q28" s="116"/>
      <c r="R28" s="116"/>
      <c r="S28" s="117"/>
    </row>
    <row r="29" spans="2:24" ht="20.100000000000001" customHeight="1">
      <c r="C29" s="58" t="s">
        <v>63</v>
      </c>
      <c r="D29" s="116"/>
      <c r="E29" s="116"/>
      <c r="F29" s="116"/>
      <c r="G29" s="116"/>
      <c r="H29" s="116"/>
      <c r="I29" s="116"/>
      <c r="J29" s="116"/>
      <c r="K29" s="116"/>
      <c r="L29" s="116"/>
      <c r="M29" s="116"/>
      <c r="N29" s="116"/>
      <c r="O29" s="116"/>
      <c r="P29" s="116"/>
      <c r="Q29" s="116"/>
      <c r="R29" s="116"/>
      <c r="S29" s="117"/>
    </row>
    <row r="30" spans="2:24" ht="20.100000000000001" customHeight="1">
      <c r="C30" s="58" t="s">
        <v>64</v>
      </c>
      <c r="D30" s="116"/>
      <c r="E30" s="116"/>
      <c r="F30" s="116"/>
      <c r="G30" s="116"/>
      <c r="H30" s="116"/>
      <c r="I30" s="116"/>
      <c r="J30" s="116"/>
      <c r="K30" s="116"/>
      <c r="L30" s="116"/>
      <c r="M30" s="116"/>
      <c r="N30" s="116"/>
      <c r="O30" s="116"/>
      <c r="P30" s="116"/>
      <c r="Q30" s="116"/>
      <c r="R30" s="116"/>
      <c r="S30" s="117"/>
    </row>
    <row r="31" spans="2:24" ht="20.100000000000001" customHeight="1">
      <c r="C31" s="58" t="s">
        <v>65</v>
      </c>
      <c r="D31" s="116"/>
      <c r="E31" s="116"/>
      <c r="F31" s="116"/>
      <c r="G31" s="116"/>
      <c r="H31" s="116"/>
      <c r="I31" s="116"/>
      <c r="J31" s="116"/>
      <c r="K31" s="116"/>
      <c r="L31" s="116"/>
      <c r="M31" s="116"/>
      <c r="N31" s="116"/>
      <c r="O31" s="116"/>
      <c r="P31" s="116"/>
      <c r="Q31" s="116"/>
      <c r="R31" s="116"/>
      <c r="S31" s="117"/>
    </row>
    <row r="32" spans="2:24" ht="20.100000000000001" customHeight="1">
      <c r="C32" s="58" t="s">
        <v>66</v>
      </c>
      <c r="D32" s="116"/>
      <c r="E32" s="116"/>
      <c r="F32" s="116"/>
      <c r="G32" s="116"/>
      <c r="H32" s="116"/>
      <c r="I32" s="116"/>
      <c r="J32" s="116"/>
      <c r="K32" s="116"/>
      <c r="L32" s="116"/>
      <c r="M32" s="116"/>
      <c r="N32" s="116"/>
      <c r="O32" s="116"/>
      <c r="P32" s="116"/>
      <c r="Q32" s="116"/>
      <c r="R32" s="116"/>
      <c r="S32" s="117"/>
    </row>
    <row r="33" spans="3:19" ht="20.100000000000001" customHeight="1" thickBot="1">
      <c r="C33" s="59" t="s">
        <v>67</v>
      </c>
      <c r="D33" s="118"/>
      <c r="E33" s="118"/>
      <c r="F33" s="118"/>
      <c r="G33" s="118"/>
      <c r="H33" s="118"/>
      <c r="I33" s="118"/>
      <c r="J33" s="118"/>
      <c r="K33" s="118"/>
      <c r="L33" s="118"/>
      <c r="M33" s="118"/>
      <c r="N33" s="118"/>
      <c r="O33" s="118"/>
      <c r="P33" s="118"/>
      <c r="Q33" s="118"/>
      <c r="R33" s="118"/>
      <c r="S33" s="119"/>
    </row>
  </sheetData>
  <sheetProtection selectLockedCells="1"/>
  <mergeCells count="14">
    <mergeCell ref="D29:S29"/>
    <mergeCell ref="D30:S30"/>
    <mergeCell ref="D31:S31"/>
    <mergeCell ref="A1:X1"/>
    <mergeCell ref="D32:S32"/>
    <mergeCell ref="D33:S33"/>
    <mergeCell ref="B16:W18"/>
    <mergeCell ref="D22:S22"/>
    <mergeCell ref="D23:S23"/>
    <mergeCell ref="D24:S24"/>
    <mergeCell ref="D25:S25"/>
    <mergeCell ref="D26:S26"/>
    <mergeCell ref="D27:S27"/>
    <mergeCell ref="D28:S28"/>
  </mergeCells>
  <phoneticPr fontId="2"/>
  <pageMargins left="0.75" right="0.75" top="1" bottom="1" header="0.51200000000000001" footer="0.51200000000000001"/>
  <pageSetup paperSize="9" scale="86"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3</vt:i4>
      </vt:variant>
    </vt:vector>
  </HeadingPairs>
  <TitlesOfParts>
    <vt:vector size="7" baseType="lpstr">
      <vt:lpstr>様式１（申請書）</vt:lpstr>
      <vt:lpstr>様式２（会員名簿）</vt:lpstr>
      <vt:lpstr>様式３（サークル紹介）</vt:lpstr>
      <vt:lpstr>様式4（実績報告書）</vt:lpstr>
      <vt:lpstr>'様式１（申請書）'!Print_Area</vt:lpstr>
      <vt:lpstr>'様式２（会員名簿）'!Print_Area</vt:lpstr>
      <vt:lpstr>'様式4（実績報告書）'!Print_Area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上原</dc:creator>
  <cp:lastModifiedBy>user</cp:lastModifiedBy>
  <cp:lastPrinted>2026-06-19T07:56:23Z</cp:lastPrinted>
  <dcterms:created xsi:type="dcterms:W3CDTF">2007-04-10T09:45:04Z</dcterms:created>
  <dcterms:modified xsi:type="dcterms:W3CDTF">2026-07-08T00:09:13Z</dcterms:modified>
</cp:coreProperties>
</file>