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docs.live.net/c28ee9cd6ba4b8f3/Desktop/"/>
    </mc:Choice>
  </mc:AlternateContent>
  <xr:revisionPtr revIDLastSave="0" documentId="8_{6D124F6A-8AF0-455D-BB81-2CAE56DA831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4" yWindow="-104" windowWidth="22326" windowHeight="11947"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<sst xmlns="http://schemas.openxmlformats.org/spreadsheetml/2006/main" count="3108" uniqueCount="2600">
  <si>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</si>
  <si>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</si>
  <si>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</si>
  <si>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</si>
  <si>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</si>
  <si>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</si>
  <si>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</si>
  <si>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</si>
  <si>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</si>
  <si>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</si>
  <si>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</si>
  <si>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</si>
  <si>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</si>
  <si>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</si>
  <si>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</si>
  <si>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</si>
  <si>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</si>
  <si>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</si>
  <si>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</si>
  <si>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</si>
  <si>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</si>
  <si>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</si>
  <si>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</si>
  <si>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</si>
  <si>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</si>
  <si>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</si>
  <si>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</si>
  <si>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</si>
  <si>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</si>
  <si>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</si>
  <si>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</si>
  <si>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</si>
  <si>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</si>
  <si>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</si>
  <si>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</si>
  <si>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</si>
  <si>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</si>
  <si>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</si>
  <si>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</si>
  <si>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</si>
  <si>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</si>
  <si>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</si>
  <si>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</si>
  <si>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</si>
  <si>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</si>
  <si>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</si>
  <si>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</si>
  <si>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</si>
  <si>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</si>
  <si>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</si>
  <si>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</si>
  <si>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</si>
  <si>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</si>
  <si>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</si>
  <si>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</si>
  <si>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</si>
  <si>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</si>
  <si>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</si>
  <si>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</si>
  <si>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</si>
  <si>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</si>
  <si>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</si>
  <si>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</si>
  <si>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</si>
  <si>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</si>
  <si>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</si>
  <si>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</si>
  <si>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</si>
  <si>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</si>
  <si>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</si>
  <si>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</si>
  <si>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</si>
  <si>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</si>
  <si>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</si>
  <si>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</si>
  <si>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</si>
  <si>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</si>
  <si>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</si>
  <si>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</si>
  <si>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</si>
  <si>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</si>
  <si>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</si>
  <si>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</si>
  <si>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</si>
  <si>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</si>
  <si>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</si>
  <si>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</si>
  <si>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</si>
  <si>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</si>
  <si>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</si>
  <si>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</si>
  <si>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</si>
  <si>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</si>
  <si>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</si>
  <si>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</si>
  <si>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</si>
  <si>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</si>
  <si>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</si>
  <si>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</si>
  <si>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</si>
  <si>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</si>
  <si>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</si>
  <si>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</si>
  <si>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</si>
  <si>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</si>
  <si>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</si>
  <si>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</si>
  <si>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</si>
  <si>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</si>
  <si>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</si>
  <si>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</si>
  <si>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</si>
  <si>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</si>
  <si>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</si>
  <si>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</si>
  <si>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</si>
  <si>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</si>
  <si>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</si>
  <si>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</si>
  <si>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</si>
  <si>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</si>
  <si>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</si>
  <si>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</si>
  <si>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</si>
  <si>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</si>
  <si>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</si>
  <si>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</si>
  <si>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</si>
  <si>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</si>
  <si>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</si>
  <si>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</si>
  <si>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</si>
  <si>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</si>
  <si>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</si>
  <si>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</si>
  <si>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</si>
  <si>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</si>
  <si>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</si>
  <si>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</si>
  <si>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</si>
  <si>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</si>
  <si>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</si>
  <si>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</si>
  <si>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</si>
  <si>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</si>
  <si>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</si>
  <si>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</si>
  <si>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</si>
  <si>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</si>
  <si>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</si>
  <si>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</si>
  <si>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</si>
  <si>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</si>
  <si>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</si>
  <si>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</si>
  <si>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</si>
  <si>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</si>
  <si>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</si>
  <si>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</si>
  <si>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</si>
  <si>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</si>
  <si>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</si>
  <si>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</si>
  <si>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</si>
  <si>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</si>
  <si>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</si>
  <si>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</si>
  <si>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</si>
  <si>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</si>
  <si>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</si>
  <si>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</si>
  <si>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</si>
  <si>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</si>
  <si>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</si>
  <si>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</si>
  <si>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</si>
  <si>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</si>
  <si>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</si>
  <si>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</si>
  <si>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</si>
  <si>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</si>
  <si>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</si>
  <si>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</si>
  <si>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</si>
  <si>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</si>
  <si>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</si>
  <si>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</si>
  <si>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</si>
  <si>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</si>
  <si>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</si>
  <si>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</si>
  <si>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</si>
  <si>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</si>
  <si>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</si>
  <si>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</si>
  <si>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</si>
  <si>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</si>
  <si>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</si>
  <si>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</si>
  <si>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</si>
  <si>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</si>
  <si>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</si>
  <si>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</si>
  <si>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</si>
  <si>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</si>
  <si>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</si>
  <si>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</si>
  <si>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</si>
  <si>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</si>
  <si>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</si>
  <si>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</si>
  <si>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</si>
  <si>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</si>
  <si>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</si>
  <si>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</si>
  <si>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</si>
  <si>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</si>
  <si>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</si>
  <si>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</si>
  <si>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</si>
  <si>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</si>
  <si>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</si>
  <si>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</si>
  <si>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</si>
  <si>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</si>
  <si>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</si>
  <si>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</si>
  <si>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</si>
  <si>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</si>
  <si>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</si>
  <si>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</si>
  <si>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</si>
  <si>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</si>
  <si>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</si>
  <si>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</si>
  <si>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</si>
  <si>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</si>
  <si>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</si>
  <si>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</si>
  <si>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</si>
  <si>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</si>
  <si>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</si>
  <si>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</si>
  <si>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</si>
  <si>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</si>
  <si>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</si>
  <si>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</si>
  <si>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</si>
  <si>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</si>
  <si>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</si>
  <si>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</si>
  <si>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</si>
  <si>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</si>
  <si>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</si>
  <si>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</si>
  <si>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</si>
  <si>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</si>
  <si>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</si>
  <si>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</si>
  <si>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</si>
  <si>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</si>
  <si>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</si>
  <si>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</si>
  <si>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</si>
  <si>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</si>
  <si>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</si>
  <si>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</si>
  <si>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</si>
  <si>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</si>
  <si>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</si>
  <si>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</si>
  <si>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</si>
  <si>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</si>
  <si>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</si>
  <si>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</si>
  <si>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</si>
  <si>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</si>
  <si>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</si>
  <si>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</si>
  <si>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</si>
  <si>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</si>
  <si>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</si>
  <si>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</si>
  <si>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</si>
  <si>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</si>
  <si>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</si>
  <si>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</si>
  <si>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</si>
  <si>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</si>
  <si>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</si>
  <si>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</si>
  <si>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</si>
  <si>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</si>
  <si>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</si>
  <si>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</si>
  <si>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</si>
  <si>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</si>
  <si>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</si>
  <si>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</si>
  <si>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</si>
  <si>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</si>
  <si>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</si>
  <si>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</si>
  <si>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</si>
  <si>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</si>
  <si>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</si>
  <si>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</si>
  <si>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</si>
  <si>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</si>
  <si>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</si>
  <si>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</si>
  <si>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</si>
  <si>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</si>
  <si>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</si>
  <si>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</si>
  <si>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</si>
  <si>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</si>
  <si>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</si>
  <si>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</si>
  <si>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</si>
  <si>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</si>
  <si>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</si>
  <si>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</si>
  <si>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</si>
  <si>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</si>
  <si>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</si>
  <si>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</si>
  <si>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</si>
  <si>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</si>
  <si>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</si>
  <si>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</si>
  <si>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</si>
  <si>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</si>
  <si>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</si>
  <si>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</si>
  <si>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</si>
  <si>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</si>
  <si>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</si>
  <si>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</si>
  <si>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</si>
  <si>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</si>
  <si>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</si>
  <si>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</si>
  <si>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</si>
  <si>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</si>
  <si>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</si>
  <si>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</si>
  <si>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</si>
  <si>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</si>
  <si>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</si>
  <si>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</si>
  <si>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</si>
  <si>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</si>
  <si>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</si>
  <si>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</si>
  <si>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</si>
  <si>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</si>
  <si>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</si>
  <si>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</si>
  <si>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</si>
  <si>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</si>
  <si>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</si>
  <si>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</si>
  <si>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</si>
  <si>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</si>
  <si>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</si>
  <si>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</si>
  <si>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</si>
  <si>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</si>
  <si>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</si>
  <si>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</si>
  <si>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</si>
  <si>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</si>
  <si>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</si>
  <si>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</si>
  <si>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</si>
  <si>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</si>
  <si>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</si>
  <si>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</si>
  <si>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</si>
  <si>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</si>
  <si>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</si>
  <si>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</si>
  <si>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</si>
  <si>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</si>
  <si>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</si>
  <si>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</si>
  <si>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</si>
  <si>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</si>
  <si>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</si>
  <si>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</si>
  <si>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</si>
  <si>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</si>
  <si>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</si>
  <si>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</si>
  <si>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</si>
  <si>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</si>
  <si>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</si>
  <si>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</si>
  <si>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</si>
  <si>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</si>
  <si>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</si>
  <si>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</si>
  <si>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</si>
  <si>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</si>
  <si>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</si>
  <si>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</si>
  <si>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</si>
  <si>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</si>
  <si>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</si>
  <si>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</si>
  <si>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</si>
  <si>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</si>
  <si>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</si>
  <si>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</si>
  <si>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</si>
  <si>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</si>
  <si>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</si>
  <si>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</si>
  <si>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</si>
  <si>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</si>
  <si>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</si>
  <si>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</si>
  <si>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</si>
  <si>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</si>
  <si>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</si>
  <si>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</si>
  <si>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</si>
  <si>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</si>
  <si>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</si>
  <si>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</si>
  <si>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</si>
  <si>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</si>
  <si>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</si>
  <si>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</si>
  <si>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</si>
  <si>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</si>
  <si>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</si>
  <si>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</si>
  <si>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</si>
  <si>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</si>
  <si>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</si>
  <si>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</si>
  <si>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</si>
  <si>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</si>
  <si>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</si>
  <si>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</si>
  <si>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</si>
  <si>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</si>
  <si>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</si>
  <si>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</si>
  <si>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</si>
  <si>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</si>
  <si>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</si>
  <si>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</si>
  <si>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</si>
  <si>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</si>
  <si>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</si>
  <si>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</si>
  <si>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</si>
  <si>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</si>
  <si>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</si>
  <si>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</si>
  <si>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</si>
  <si>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</si>
  <si>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</si>
  <si>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</si>
  <si>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</si>
  <si>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</si>
  <si>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</si>
  <si>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</si>
  <si>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</si>
  <si>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</si>
  <si>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</si>
  <si>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</si>
  <si>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</si>
  <si>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</si>
  <si>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</si>
  <si>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</si>
  <si>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</si>
  <si>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</si>
  <si>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</si>
  <si>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</si>
  <si>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</si>
  <si>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</si>
  <si>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</si>
  <si>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</si>
  <si>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</si>
  <si>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</si>
  <si>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</si>
  <si>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</si>
  <si>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</si>
  <si>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</si>
  <si>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</si>
  <si>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</si>
  <si>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</si>
  <si>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</si>
  <si>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</si>
  <si>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</si>
  <si>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</si>
  <si>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</si>
  <si>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</si>
  <si>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</si>
  <si>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</si>
  <si>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</si>
  <si>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</si>
  <si>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</si>
  <si>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</si>
  <si>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</si>
  <si>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</si>
  <si>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</si>
  <si>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</si>
  <si>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</si>
  <si>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</si>
  <si>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</si>
  <si>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</si>
  <si>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</si>
  <si>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</si>
  <si>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</si>
  <si>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</si>
  <si>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</si>
  <si>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</si>
  <si>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</si>
  <si>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</si>
  <si>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</si>
  <si>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</si>
  <si>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</si>
  <si>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</si>
  <si>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</si>
  <si>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</si>
  <si>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</si>
  <si>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</si>
  <si>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</si>
  <si>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</si>
  <si>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</si>
  <si>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</si>
  <si>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</si>
  <si>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</si>
  <si>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</si>
  <si>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</si>
  <si>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</si>
  <si>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</si>
  <si>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</si>
  <si>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</si>
  <si>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</si>
  <si>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</si>
  <si>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</si>
  <si>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</si>
  <si>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</si>
  <si>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</si>
  <si>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</si>
  <si>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</si>
  <si>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</si>
  <si>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</si>
  <si>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</si>
  <si>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</si>
  <si>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</si>
  <si>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</si>
  <si>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</si>
  <si>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</si>
  <si>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</si>
  <si>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</si>
  <si>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</si>
  <si>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</si>
  <si>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</si>
  <si>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</si>
  <si>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</si>
  <si>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</si>
  <si>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</si>
  <si>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</si>
  <si>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</si>
  <si>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</si>
  <si>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</si>
  <si>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</si>
  <si>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</si>
  <si>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</si>
  <si>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</si>
  <si>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</si>
  <si>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</si>
  <si>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</si>
  <si>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</si>
  <si>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</si>
  <si>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</si>
  <si>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</si>
  <si>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</si>
  <si>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</si>
  <si>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</si>
  <si>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</si>
  <si>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</si>
  <si>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</si>
  <si>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</si>
  <si>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</si>
  <si>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</si>
  <si>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</si>
  <si>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</si>
  <si>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</si>
  <si>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</si>
  <si>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</si>
  <si>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</si>
  <si>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</si>
  <si>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</si>
  <si>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</si>
  <si>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</si>
  <si>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</si>
  <si>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</si>
  <si>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</si>
  <si>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</si>
  <si>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</si>
  <si>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</si>
  <si>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</si>
  <si>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</si>
  <si>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</si>
  <si>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</si>
  <si>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</si>
  <si>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</si>
  <si>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</si>
  <si>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</si>
  <si>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</si>
  <si>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</si>
  <si>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</si>
  <si>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</si>
  <si>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</si>
  <si>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</si>
  <si>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</si>
  <si>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</si>
  <si>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</si>
  <si>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</si>
  <si>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</si>
  <si>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</si>
  <si>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</si>
  <si>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</si>
  <si>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</si>
  <si>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</si>
  <si>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</si>
  <si>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</si>
  <si>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</si>
  <si>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</si>
  <si>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</si>
  <si>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</si>
  <si>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</si>
  <si>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</si>
  <si>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</si>
  <si>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</si>
  <si>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</si>
  <si>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</si>
  <si>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</si>
  <si>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</si>
  <si>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</si>
  <si>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</si>
  <si>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</si>
  <si>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</si>
  <si>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</si>
  <si>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</si>
  <si>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</si>
  <si>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</si>
  <si>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</si>
  <si>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</si>
  <si>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</si>
  <si>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</si>
  <si>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</si>
  <si>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</si>
  <si>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</si>
  <si>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</si>
  <si>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</si>
  <si>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</si>
  <si>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</si>
  <si>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</si>
  <si>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</si>
  <si>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</si>
  <si>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</si>
  <si>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</si>
  <si>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</si>
  <si>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</si>
  <si>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</si>
  <si>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</si>
  <si>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</si>
  <si>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</si>
  <si>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</si>
  <si>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</si>
  <si>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</si>
  <si>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</si>
  <si>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</si>
  <si>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</si>
  <si>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</si>
  <si>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</si>
  <si>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</si>
  <si>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</si>
  <si>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</si>
  <si>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</si>
  <si>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</si>
  <si>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</si>
  <si>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</si>
  <si>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</si>
  <si>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</si>
  <si>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</si>
  <si>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</si>
  <si>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</si>
  <si>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</si>
  <si>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</si>
  <si>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</si>
  <si>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</si>
  <si>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</si>
  <si>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</si>
  <si>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</si>
  <si>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</si>
  <si>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</si>
  <si>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</si>
  <si>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</si>
  <si>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</si>
  <si>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</si>
  <si>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</si>
  <si>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</si>
  <si>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</si>
  <si>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</si>
  <si>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</si>
  <si>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</si>
  <si>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</si>
  <si>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</si>
  <si>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</si>
  <si>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</si>
  <si>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</si>
  <si>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</si>
  <si>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</si>
  <si>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</si>
  <si>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</si>
  <si>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</si>
  <si>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</si>
  <si>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</si>
  <si>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</si>
  <si>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</si>
  <si>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</si>
  <si>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</si>
  <si>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</si>
  <si>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</si>
  <si>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</si>
  <si>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</si>
  <si>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</si>
  <si>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</si>
  <si>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</si>
  <si>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</si>
  <si>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</si>
  <si>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</si>
  <si>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</si>
  <si>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</si>
  <si>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</si>
  <si>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</si>
  <si>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</si>
  <si>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</si>
  <si>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</si>
  <si>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</si>
  <si>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</si>
  <si>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</si>
  <si>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</si>
  <si>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</si>
  <si>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</si>
  <si>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</si>
  <si>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</si>
  <si>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</si>
  <si>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</si>
  <si>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</si>
  <si>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</si>
  <si>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</si>
  <si>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</si>
  <si>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</si>
  <si>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</si>
  <si>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</si>
  <si>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</si>
  <si>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</si>
  <si>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</si>
  <si>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</si>
  <si>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</si>
  <si>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</si>
  <si>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</si>
  <si>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</si>
  <si>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</si>
  <si>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</si>
  <si>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</si>
  <si>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</si>
  <si>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</si>
  <si>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</si>
  <si>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</si>
  <si>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</si>
  <si>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</si>
  <si>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</si>
  <si>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</si>
  <si>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</si>
  <si>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</si>
  <si>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</si>
  <si>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</si>
  <si>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</si>
  <si>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</si>
  <si>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</si>
  <si>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</si>
  <si>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</si>
  <si>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</si>
  <si>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</si>
  <si>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</si>
  <si>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</si>
  <si>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</si>
  <si>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</si>
  <si>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</si>
  <si>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</si>
  <si>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</si>
  <si>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</si>
  <si>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</si>
  <si>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</si>
  <si>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</si>
  <si>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</si>
  <si>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</si>
  <si>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</si>
  <si>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</si>
  <si>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</si>
  <si>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</si>
  <si>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</si>
  <si>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</si>
  <si>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</si>
  <si>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</si>
  <si>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</si>
  <si>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</si>
  <si>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</si>
  <si>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</si>
  <si>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</si>
  <si>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</si>
  <si>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</si>
  <si>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</si>
  <si>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</si>
  <si>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</si>
  <si>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</si>
  <si>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</si>
  <si>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</si>
  <si>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</si>
  <si>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</si>
  <si>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</si>
  <si>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</si>
  <si>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</si>
  <si>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</si>
  <si>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</si>
  <si>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</si>
  <si>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</si>
  <si>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</si>
  <si>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</si>
  <si>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</si>
  <si>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</si>
  <si>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</si>
  <si>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</si>
  <si>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</si>
  <si>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</si>
  <si>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</si>
  <si>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</si>
  <si>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</si>
  <si>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</si>
  <si>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</si>
  <si>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</si>
  <si>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</si>
  <si>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</si>
  <si>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</si>
  <si>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</si>
  <si>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</si>
  <si>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</si>
  <si>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</si>
  <si>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</si>
  <si>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</si>
  <si>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</si>
  <si>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</si>
  <si>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</si>
  <si>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</si>
  <si>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</si>
  <si>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</si>
  <si>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</si>
  <si>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</si>
  <si>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</si>
  <si>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</si>
  <si>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</si>
  <si>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</si>
  <si>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</si>
  <si>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</si>
  <si>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</si>
  <si>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</si>
  <si>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</si>
  <si>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</si>
  <si>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</si>
  <si>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</si>
  <si>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</si>
  <si>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</si>
  <si>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</si>
  <si>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</si>
  <si>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</si>
  <si>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</si>
  <si>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</si>
  <si>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</si>
  <si>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</si>
  <si>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</si>
  <si>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</si>
  <si>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</si>
  <si>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</si>
  <si>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</si>
  <si>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</si>
  <si>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</si>
  <si>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</si>
  <si>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</si>
  <si>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</si>
  <si>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</si>
  <si>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</si>
  <si>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</si>
  <si>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</si>
  <si>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</si>
  <si>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</si>
  <si>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</si>
  <si>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</si>
  <si>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</si>
  <si>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</si>
  <si>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</si>
  <si>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</si>
  <si>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</si>
  <si>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</si>
  <si>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</si>
  <si>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</si>
  <si>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</si>
  <si>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</si>
  <si>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</si>
  <si>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</si>
  <si>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</si>
  <si>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</si>
  <si>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</si>
  <si>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</si>
  <si>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</si>
  <si>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</si>
  <si>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</si>
  <si>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</si>
  <si>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</si>
  <si>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</si>
  <si>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</si>
  <si>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</si>
  <si>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</si>
  <si>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</si>
  <si>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</si>
  <si>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</si>
  <si>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</si>
  <si>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</si>
  <si>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</si>
  <si>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</si>
  <si>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</si>
  <si>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</si>
  <si>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</si>
  <si>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</si>
  <si>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</si>
  <si>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</si>
  <si>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</si>
  <si>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</si>
  <si>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</si>
  <si>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</si>
  <si>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</si>
  <si>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</si>
  <si>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</si>
  <si>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</si>
  <si>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</si>
  <si>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</si>
  <si>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</si>
  <si>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</si>
  <si>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</si>
  <si>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</si>
  <si>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</si>
  <si>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</si>
  <si>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</si>
  <si>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</si>
  <si>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</si>
  <si>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</si>
  <si>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</si>
  <si>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</si>
  <si>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</si>
  <si>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</si>
  <si>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</si>
  <si>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</si>
  <si>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</si>
  <si>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</si>
  <si>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</si>
  <si>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</si>
  <si>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</si>
  <si>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</si>
  <si>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</si>
  <si>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</si>
  <si>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</si>
  <si>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</si>
  <si>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</si>
  <si>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</si>
  <si>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</si>
  <si>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</si>
  <si>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</si>
  <si>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</si>
  <si>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</si>
  <si>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</si>
  <si>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</si>
  <si>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</si>
  <si>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</si>
  <si>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</si>
  <si>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</si>
  <si>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</si>
  <si>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</si>
  <si>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</si>
  <si>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</si>
  <si>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</si>
  <si>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</si>
  <si>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</si>
  <si>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</si>
  <si>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</si>
  <si>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</si>
  <si>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</si>
  <si>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</si>
  <si>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</si>
  <si>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</si>
  <si>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</si>
  <si>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</si>
  <si>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</si>
  <si>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</si>
  <si>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</si>
  <si>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</si>
  <si>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</si>
  <si>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</si>
  <si>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</si>
  <si>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</si>
  <si>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</si>
  <si>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</si>
  <si>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</si>
  <si>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</si>
  <si>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</si>
  <si>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</si>
  <si>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</si>
  <si>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</si>
  <si>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</si>
  <si>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</si>
  <si>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</si>
  <si>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</si>
  <si>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</si>
  <si>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</si>
  <si>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</si>
  <si>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</si>
  <si>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</si>
  <si>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</si>
  <si>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</si>
  <si>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</si>
  <si>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</si>
  <si>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</si>
  <si>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</si>
  <si>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</si>
  <si>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</si>
  <si>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</si>
  <si>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</si>
  <si>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</si>
  <si>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</si>
  <si>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</si>
  <si>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</si>
  <si>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</si>
  <si>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</si>
  <si>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</si>
  <si>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</si>
  <si>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</si>
  <si>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</si>
  <si>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</si>
  <si>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</si>
  <si>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</si>
  <si>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</si>
  <si>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</si>
  <si>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</si>
  <si>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</si>
  <si>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</si>
  <si>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</si>
  <si>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</si>
  <si>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</si>
  <si>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</si>
  <si>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</si>
  <si>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</si>
  <si>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</si>
  <si>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</si>
  <si>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</si>
  <si>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</si>
  <si>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</si>
  <si>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</si>
  <si>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</si>
  <si>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</si>
  <si>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</si>
  <si>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</si>
  <si>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</si>
  <si>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</si>
  <si>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</si>
  <si>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</si>
  <si>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</si>
  <si>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</si>
  <si>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</si>
  <si>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</si>
  <si>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</si>
  <si>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</si>
  <si>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</si>
  <si>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</si>
  <si>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</si>
  <si>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</si>
  <si>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</si>
  <si>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</si>
  <si>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</si>
  <si>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</si>
  <si>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</si>
  <si>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</si>
  <si>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</si>
  <si>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</si>
  <si>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</si>
  <si>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</si>
  <si>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</si>
  <si>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</si>
  <si>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</si>
  <si>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</si>
  <si>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</si>
  <si>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</si>
  <si>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</si>
  <si>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</si>
  <si>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</si>
  <si>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</si>
  <si>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</si>
  <si>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</si>
  <si>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</si>
  <si>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</si>
  <si>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</si>
  <si>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</si>
  <si>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</si>
  <si>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</si>
  <si>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</si>
  <si>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</si>
  <si>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</si>
  <si>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</si>
  <si>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</si>
  <si>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</si>
  <si>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</si>
  <si>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</si>
  <si>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</si>
  <si>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</si>
  <si>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</si>
  <si>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</si>
  <si>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</si>
  <si>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</si>
  <si>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</si>
  <si>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</si>
  <si>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</si>
  <si>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</si>
  <si>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</si>
  <si>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</si>
  <si>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</si>
  <si>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</si>
  <si>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</si>
  <si>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</si>
  <si>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</si>
  <si>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</si>
  <si>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</si>
  <si>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</si>
  <si>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</si>
  <si>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</si>
  <si>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</si>
  <si>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</si>
  <si>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</si>
  <si>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</si>
  <si>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</si>
  <si>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</si>
  <si>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</si>
  <si>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</si>
  <si>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</si>
  <si>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</si>
  <si>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</si>
  <si>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</si>
  <si>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</si>
  <si>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</si>
  <si>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</si>
  <si>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</si>
  <si>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</si>
  <si>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</si>
  <si>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</si>
  <si>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</si>
  <si>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</si>
  <si>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</si>
  <si>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</si>
  <si>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</si>
  <si>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</si>
  <si>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</si>
  <si>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</si>
  <si>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</si>
  <si>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</si>
  <si>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</si>
  <si>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</si>
  <si>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</si>
  <si>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</si>
  <si>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</si>
  <si>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</si>
  <si>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</si>
  <si>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</si>
  <si>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</si>
  <si>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</si>
  <si>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</si>
  <si>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</si>
  <si>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</si>
  <si>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</si>
  <si>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</si>
  <si>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</si>
  <si>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</si>
  <si>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</si>
  <si>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</si>
  <si>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</si>
  <si>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</si>
  <si>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</si>
  <si>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</si>
  <si>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</si>
  <si>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</si>
  <si>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</si>
  <si>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</si>
  <si>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</si>
  <si>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</si>
  <si>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</si>
  <si>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</si>
  <si>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</si>
  <si>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</si>
  <si>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</si>
  <si>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</si>
  <si>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</si>
  <si>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</si>
  <si>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</si>
  <si>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</si>
  <si>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</si>
  <si>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</si>
  <si>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</si>
  <si>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</si>
  <si>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</si>
  <si>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</si>
  <si>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</si>
  <si>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</si>
  <si>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</si>
  <si>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</si>
  <si>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</si>
  <si>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</si>
  <si>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</si>
  <si>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</si>
  <si>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</si>
  <si>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</si>
  <si>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</si>
  <si>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</si>
  <si>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</si>
  <si>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</si>
  <si>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</si>
  <si>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</si>
  <si>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</si>
  <si>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</si>
  <si>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</si>
  <si>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</si>
  <si>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</si>
  <si>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</si>
  <si>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</si>
  <si>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</si>
  <si>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</si>
  <si>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</si>
  <si>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</si>
  <si>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</si>
  <si>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</si>
  <si>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</si>
  <si>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</si>
  <si>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</si>
  <si>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</si>
  <si>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</si>
  <si>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</si>
  <si>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</si>
  <si>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</si>
  <si>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</si>
  <si>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</si>
  <si>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</si>
  <si>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</si>
  <si>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</si>
  <si>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</si>
  <si>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</si>
  <si>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</si>
  <si>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</si>
  <si>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</si>
  <si>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</si>
  <si>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</si>
  <si>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</si>
  <si>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</si>
  <si>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</si>
  <si>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</si>
  <si>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</si>
  <si>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</si>
  <si>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</si>
  <si>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</si>
  <si>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</si>
  <si>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</si>
  <si>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</si>
  <si>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</si>
  <si>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</si>
  <si>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</si>
  <si>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</si>
  <si>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</si>
  <si>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</si>
  <si>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</si>
  <si>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</si>
  <si>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</si>
  <si>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</si>
  <si>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</si>
  <si>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</si>
  <si>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</si>
  <si>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</si>
  <si>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</si>
  <si>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</si>
  <si>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</si>
  <si>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</si>
  <si>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</si>
  <si>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</si>
  <si>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</si>
  <si>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</si>
  <si>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</si>
  <si>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</si>
  <si>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</si>
  <si>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</si>
  <si>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</si>
  <si>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</si>
  <si>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</si>
  <si>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</si>
  <si>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</si>
  <si>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</si>
  <si>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</si>
  <si>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</si>
  <si>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</si>
  <si>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</si>
  <si>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</si>
  <si>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</si>
  <si>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</si>
  <si>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</si>
  <si>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</si>
  <si>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</si>
  <si>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</si>
  <si>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</si>
  <si>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</si>
  <si>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</si>
  <si>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</si>
  <si>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</si>
  <si>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</si>
  <si>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</si>
  <si>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</si>
  <si>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</si>
  <si>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</si>
  <si>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</si>
  <si>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</si>
  <si>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</si>
  <si>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</si>
  <si>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</si>
  <si>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</si>
  <si>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</si>
  <si>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</si>
  <si>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</si>
  <si>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</si>
  <si>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</si>
  <si>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</si>
  <si>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</si>
  <si>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</si>
  <si>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</si>
  <si>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</si>
  <si>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</si>
  <si>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</si>
  <si>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</si>
  <si>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</si>
  <si>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</si>
  <si>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</si>
  <si>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</si>
  <si>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</si>
  <si>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</si>
  <si>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</si>
  <si>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</si>
  <si>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</si>
  <si>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</si>
  <si>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</si>
  <si>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</si>
  <si>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</si>
  <si>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</si>
  <si>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</si>
  <si>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</si>
  <si>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</si>
  <si>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</si>
  <si>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</si>
  <si>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</si>
  <si>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</si>
  <si>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</si>
  <si>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</si>
  <si>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</si>
  <si>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</si>
  <si>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</si>
  <si>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</si>
  <si>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</si>
  <si>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</si>
  <si>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</si>
  <si>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</si>
  <si>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</si>
  <si>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</si>
  <si>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</si>
  <si>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</si>
  <si>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</si>
  <si>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</si>
  <si>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</si>
  <si>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</si>
  <si>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</si>
  <si>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</si>
  <si>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</si>
  <si>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</si>
  <si>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</si>
  <si>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</si>
  <si>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</si>
  <si>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</si>
  <si>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</si>
  <si>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</si>
  <si>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</si>
  <si>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</si>
  <si>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</si>
  <si>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</si>
  <si>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</si>
  <si>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</si>
  <si>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</si>
  <si>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</si>
  <si>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</si>
  <si>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</si>
  <si>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</si>
  <si>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</si>
  <si>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</si>
  <si>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</si>
  <si>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</si>
  <si>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</si>
  <si>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</si>
  <si>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</si>
  <si>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</si>
  <si>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</si>
  <si>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</si>
  <si>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</si>
  <si>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</si>
  <si>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</si>
  <si>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</si>
  <si>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</si>
  <si>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</si>
  <si>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</si>
  <si>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</si>
  <si>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</si>
  <si>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</si>
  <si>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</si>
  <si>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</si>
  <si>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</si>
  <si>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</si>
  <si>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</si>
  <si>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</si>
  <si>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</si>
  <si>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</si>
  <si>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</si>
  <si>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</si>
  <si>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</si>
  <si>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</si>
  <si>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</si>
  <si>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</si>
  <si>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</si>
  <si>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</si>
  <si>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</si>
  <si>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</si>
  <si>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</si>
  <si>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</si>
  <si>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</si>
  <si>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</si>
  <si>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</si>
  <si>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</si>
  <si>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</si>
  <si>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</si>
  <si>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</si>
  <si>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</si>
  <si>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</si>
  <si>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</si>
  <si>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</si>
  <si>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</si>
  <si>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</si>
  <si>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</si>
  <si>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</si>
  <si>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</si>
  <si>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</si>
  <si>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</si>
  <si>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</si>
  <si>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</si>
  <si>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</si>
  <si>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</si>
  <si>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</si>
  <si>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</si>
  <si>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</si>
  <si>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</si>
  <si>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</si>
  <si>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</si>
  <si>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</si>
  <si>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</si>
  <si>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</si>
  <si>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</si>
  <si>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</si>
  <si>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</si>
  <si>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</si>
  <si>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</si>
  <si>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</si>
  <si>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</si>
  <si>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</si>
  <si>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</si>
  <si>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</si>
  <si>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</si>
  <si>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</si>
  <si>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</si>
  <si>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</si>
  <si>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</si>
  <si>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</si>
  <si>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</si>
  <si>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</si>
  <si>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</si>
  <si>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</si>
  <si>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</si>
  <si>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</si>
  <si>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</si>
  <si>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</si>
  <si>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</si>
  <si>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</si>
  <si>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</si>
  <si>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</si>
  <si>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</si>
  <si>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</si>
  <si>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</si>
  <si>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</si>
  <si>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</si>
  <si>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</si>
  <si>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</si>
  <si>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</si>
  <si>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</si>
  <si>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</si>
  <si>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</si>
  <si>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</si>
  <si>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</si>
  <si>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</si>
  <si>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</si>
  <si>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</si>
  <si>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</si>
  <si>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</si>
  <si>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</si>
  <si>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</si>
  <si>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</si>
  <si>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</si>
  <si>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</si>
  <si>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</si>
  <si>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</si>
  <si>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</si>
  <si>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</si>
  <si>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</si>
  <si>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</si>
  <si>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</si>
  <si>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</si>
  <si>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</si>
  <si>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</si>
  <si>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</si>
  <si>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</si>
  <si>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</si>
  <si>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</si>
  <si>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</si>
  <si>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</si>
  <si>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</si>
  <si>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</si>
  <si>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</si>
  <si>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</si>
  <si>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</si>
  <si>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</si>
  <si>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</si>
  <si>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</si>
  <si>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</si>
  <si>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</si>
  <si>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</si>
  <si>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</si>
  <si>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</si>
  <si>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</si>
  <si>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</si>
  <si>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</si>
  <si>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</si>
  <si>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</si>
  <si>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</si>
  <si>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</si>
  <si>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</si>
  <si>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</si>
  <si>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</si>
  <si>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</si>
  <si>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</si>
  <si>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</si>
  <si>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</si>
  <si>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</si>
  <si>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</si>
  <si>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</si>
  <si>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</si>
  <si>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</si>
  <si>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</si>
  <si>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</si>
  <si>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</si>
  <si>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</si>
  <si>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</si>
  <si>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</si>
  <si>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</si>
  <si>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</si>
  <si>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</si>
  <si>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</si>
  <si>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</si>
  <si>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</si>
  <si>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</si>
  <si>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</si>
  <si>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</si>
  <si>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</si>
  <si>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</si>
  <si>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</si>
  <si>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</si>
  <si>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</si>
  <si>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</si>
  <si>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</si>
  <si>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</si>
  <si>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</si>
  <si>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</si>
  <si>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</si>
  <si>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</si>
  <si>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</si>
  <si>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</si>
  <si>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</si>
  <si>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</si>
  <si>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</si>
  <si>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</si>
  <si>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</si>
  <si>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</si>
  <si>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</si>
  <si>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</si>
  <si>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</si>
  <si>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</si>
  <si>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</si>
  <si>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</si>
  <si>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</si>
  <si>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</si>
  <si>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</si>
  <si>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</si>
  <si>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</si>
  <si>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</si>
  <si>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</si>
  <si>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</si>
  <si>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</si>
  <si>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</si>
  <si>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</si>
  <si>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</si>
  <si>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</si>
  <si>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</si>
  <si>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</si>
  <si>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</si>
  <si>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</si>
  <si>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</si>
  <si>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</si>
  <si>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</si>
  <si>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</si>
  <si>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</si>
  <si>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</si>
  <si>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</si>
  <si>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</si>
  <si>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</si>
  <si>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</si>
  <si>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</si>
  <si>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</si>
  <si>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</si>
  <si>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</si>
  <si>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</si>
  <si>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</si>
  <si>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</si>
  <si>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</si>
  <si>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</si>
  <si>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</si>
  <si>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</si>
  <si>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</si>
  <si>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</si>
  <si>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</si>
  <si>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</si>
  <si>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</si>
  <si>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</si>
  <si>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</si>
  <si>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</si>
  <si>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</si>
  <si>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</si>
  <si>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</si>
  <si>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</si>
  <si>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</si>
  <si>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</si>
  <si>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</si>
  <si>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</si>
  <si>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</si>
  <si>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</si>
  <si>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</si>
  <si>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</si>
  <si>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</si>
  <si>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</si>
  <si>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</si>
  <si>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</si>
  <si>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</si>
  <si>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</si>
  <si>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</si>
  <si>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</si>
  <si>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</si>
  <si>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</si>
  <si>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</si>
  <si>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</si>
  <si>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</si>
  <si>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</si>
  <si>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</si>
  <si>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</si>
  <si>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</si>
  <si>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</si>
  <si>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</si>
  <si>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</si>
  <si>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</si>
  <si>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</si>
  <si>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</si>
  <si>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</si>
  <si>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</si>
  <si>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</si>
  <si>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</si>
  <si>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</si>
  <si>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</si>
  <si>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</si>
  <si>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</si>
  <si>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</si>
  <si>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</si>
  <si>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</si>
  <si>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</si>
  <si>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</si>
  <si>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</si>
  <si>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</si>
  <si>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</si>
  <si>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</si>
  <si>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</si>
  <si>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</si>
  <si>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</si>
  <si>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</si>
  <si>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</si>
  <si>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</si>
  <si>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</si>
  <si>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</si>
  <si>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</si>
  <si>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</si>
  <si>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</si>
  <si>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</si>
  <si>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</si>
  <si>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</si>
  <si>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</si>
  <si>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</si>
  <si>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</si>
  <si>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</si>
  <si>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</si>
  <si>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</si>
  <si>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</si>
  <si>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</si>
  <si>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</si>
  <si>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</si>
  <si>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</si>
  <si>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</si>
  <si>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</si>
  <si>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</si>
  <si>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</si>
  <si>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</si>
  <si>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</si>
  <si>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</si>
  <si>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</si>
  <si>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</si>
  <si>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</si>
  <si>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</si>
  <si>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</si>
  <si>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</si>
  <si>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</si>
  <si>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</si>
  <si>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</si>
  <si>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</si>
  <si>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</si>
  <si>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</si>
  <si>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</si>
  <si>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</si>
  <si>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</si>
  <si>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</si>
  <si>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</si>
  <si>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</si>
  <si>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</si>
  <si>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</si>
  <si>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</si>
  <si>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</si>
  <si>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</si>
  <si>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</si>
  <si>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</si>
  <si>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</si>
  <si>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</si>
  <si>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</si>
  <si>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</si>
  <si>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</si>
  <si>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</si>
  <si>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</si>
  <si>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</si>
  <si>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</si>
  <si>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</si>
  <si>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</si>
  <si>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</si>
  <si>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</si>
  <si>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</si>
  <si>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</si>
  <si>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</si>
  <si>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</si>
  <si>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</si>
  <si>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</si>
  <si>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</si>
  <si>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</si>
  <si>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</si>
  <si>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</si>
  <si>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</si>
  <si>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</si>
  <si>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</si>
  <si>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</si>
  <si>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</si>
  <si>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</si>
  <si>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</si>
  <si>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</si>
  <si>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</si>
  <si>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</si>
  <si>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</si>
  <si>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</si>
  <si>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</si>
  <si>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</si>
  <si>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</si>
  <si>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</si>
  <si>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</si>
  <si>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</si>
  <si>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</si>
  <si>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</si>
  <si>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</si>
  <si>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</si>
  <si>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</si>
  <si>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</si>
  <si>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</si>
  <si>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</si>
  <si>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</si>
  <si>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</si>
  <si>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</si>
  <si>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</si>
  <si>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</si>
  <si>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</si>
  <si>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</si>
  <si>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</si>
  <si>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</si>
  <si>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</si>
  <si>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</si>
  <si>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</si>
  <si>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</si>
  <si>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</si>
  <si>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</si>
  <si>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</si>
  <si>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</si>
  <si>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</si>
  <si>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</si>
  <si>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</si>
  <si>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</si>
  <si>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</si>
  <si>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</si>
  <si>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</si>
  <si>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</si>
  <si>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</si>
  <si>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</si>
  <si>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</si>
  <si>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</si>
  <si>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</si>
  <si>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</si>
  <si>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</si>
  <si>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</si>
  <si>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</si>
  <si>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</si>
  <si>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</si>
  <si>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</si>
  <si>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</si>
  <si>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</si>
  <si>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</si>
  <si>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</si>
  <si>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</si>
  <si>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</si>
  <si>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</si>
  <si>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</si>
  <si>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</si>
  <si>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</si>
  <si>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</si>
  <si>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</si>
  <si>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</si>
  <si>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</si>
  <si>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</si>
  <si>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</si>
  <si>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</si>
  <si>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</si>
  <si>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</si>
  <si>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</si>
  <si>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</si>
  <si>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</si>
  <si>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</si>
  <si>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</si>
  <si>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</si>
  <si>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</si>
  <si>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</si>
  <si>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</si>
  <si>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</si>
  <si>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</si>
  <si>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</si>
  <si>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</si>
  <si>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</si>
  <si>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</si>
  <si>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</si>
  <si>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</si>
  <si>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</si>
  <si>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</si>
  <si>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</si>
  <si>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</si>
  <si>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</si>
  <si>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</si>
  <si>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</si>
  <si>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</si>
  <si>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</si>
  <si>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</si>
  <si>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</si>
  <si>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</si>
  <si>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</si>
  <si>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</si>
  <si>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</si>
  <si>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</si>
  <si>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</si>
  <si>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</si>
  <si>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</si>
  <si>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</si>
  <si>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</si>
  <si>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</si>
  <si>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</si>
  <si>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</si>
  <si>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</si>
  <si>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</si>
  <si>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</si>
  <si>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</si>
  <si>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</si>
  <si>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</si>
  <si>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</si>
  <si>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</si>
  <si>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</si>
  <si>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</si>
  <si>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</si>
  <si>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</si>
  <si>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</si>
  <si>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</si>
  <si>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</si>
  <si>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</si>
  <si>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</si>
  <si>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</si>
  <si>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</si>
  <si>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</si>
  <si>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</si>
  <si>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</si>
  <si>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</si>
  <si>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</si>
  <si>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</si>
  <si>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</si>
  <si>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</si>
  <si>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</si>
  <si>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</si>
  <si>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</si>
  <si>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</si>
  <si>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</si>
  <si>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</si>
  <si>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</si>
  <si>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</si>
  <si>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</si>
  <si>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</si>
  <si>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</si>
  <si>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</si>
  <si>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</si>
  <si>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</si>
  <si>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</si>
  <si>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</si>
  <si>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</si>
  <si>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</si>
  <si>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</si>
  <si>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</si>
  <si>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</si>
  <si>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</si>
  <si>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</si>
  <si>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</si>
  <si>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</si>
  <si>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</si>
  <si>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</si>
  <si>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</si>
  <si>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</si>
  <si>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</si>
  <si>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</si>
  <si>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</si>
  <si>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</si>
  <si>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</si>
  <si>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</si>
  <si>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</si>
  <si>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</si>
  <si>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</si>
  <si>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</si>
  <si>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</si>
  <si>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</si>
  <si>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</si>
  <si>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</si>
  <si>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</si>
  <si>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</si>
  <si>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</si>
  <si>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</si>
  <si>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</si>
  <si>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</si>
  <si>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</si>
  <si>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</si>
  <si>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</si>
  <si>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</si>
  <si>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</si>
  <si>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</si>
  <si>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</si>
  <si>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</si>
  <si>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</si>
  <si>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</si>
  <si>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</si>
  <si>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</si>
  <si>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</si>
  <si>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</si>
  <si>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</si>
  <si>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</si>
  <si>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</si>
  <si>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</si>
  <si>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</si>
  <si>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</si>
  <si>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</si>
  <si>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</si>
  <si>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</si>
  <si>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</si>
  <si>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</si>
  <si>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</si>
  <si>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</si>
  <si>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</si>
  <si>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</si>
  <si>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</si>
  <si>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</si>
  <si>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</si>
  <si>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</si>
  <si>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</si>
  <si>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</si>
  <si>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</si>
  <si>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</si>
  <si>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</si>
  <si>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</si>
  <si>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</si>
  <si>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</si>
  <si>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</si>
  <si>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</si>
  <si>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</si>
  <si>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</si>
  <si>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</si>
  <si>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</si>
  <si>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</si>
  <si>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</si>
  <si>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</si>
  <si>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</si>
  <si>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</si>
  <si>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</si>
  <si>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</si>
  <si>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</si>
  <si>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</si>
  <si>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</si>
  <si>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</si>
  <si>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</si>
  <si>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</si>
  <si>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</si>
  <si>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</si>
  <si>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</si>
  <si>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</si>
  <si>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</si>
  <si>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</si>
  <si>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</si>
  <si>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</si>
  <si>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</si>
  <si>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</si>
  <si>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</si>
  <si>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</si>
  <si>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</si>
  <si>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</si>
  <si>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</si>
  <si>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</si>
  <si>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</si>
  <si>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</si>
  <si>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</si>
  <si>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</si>
  <si>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</si>
  <si>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</si>
  <si>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</si>
  <si>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</si>
  <si>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</si>
  <si>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</si>
  <si>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</si>
  <si>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</si>
  <si>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</si>
  <si>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</si>
  <si>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</si>
  <si>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</si>
  <si>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</si>
  <si>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</si>
  <si>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</si>
  <si>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</si>
  <si>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</si>
  <si>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</si>
  <si>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</si>
  <si>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</si>
  <si>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</si>
  <si>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</si>
  <si>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</si>
  <si>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</si>
  <si>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</si>
  <si>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</si>
  <si>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</si>
  <si>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</si>
  <si>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</si>
  <si>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</si>
  <si>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</si>
  <si>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</si>
  <si>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</si>
  <si>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</si>
  <si>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</si>
  <si>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</si>
  <si>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</si>
  <si>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</si>
  <si>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</si>
  <si>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</si>
  <si>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</si>
  <si>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</si>
  <si>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</si>
  <si>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</si>
  <si>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</si>
  <si>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</si>
  <si>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</si>
  <si>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</si>
  <si>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</si>
  <si>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</si>
  <si>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</si>
  <si>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</si>
  <si>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</si>
  <si>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</si>
  <si>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</si>
  <si>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</si>
  <si>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</si>
  <si>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</si>
  <si>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</si>
  <si>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</si>
  <si>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</si>
  <si>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</si>
  <si>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</si>
  <si>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</si>
  <si>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</si>
  <si>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</si>
  <si>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</si>
  <si>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</si>
  <si>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</si>
  <si>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</si>
  <si>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</si>
  <si>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</si>
  <si>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</si>
  <si>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</si>
  <si>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</si>
  <si>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</si>
  <si>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</si>
  <si>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</si>
  <si>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</si>
  <si>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</si>
  <si>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</si>
  <si>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</si>
  <si>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</si>
  <si>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</si>
  <si>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</si>
  <si>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</si>
  <si>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</si>
  <si>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</si>
  <si>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</si>
  <si>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</si>
  <si>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</si>
  <si>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</si>
  <si>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</si>
  <si>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</si>
  <si>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</si>
  <si>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</si>
  <si>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</si>
  <si>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</si>
  <si>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</si>
  <si>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</si>
  <si>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</si>
  <si>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</si>
  <si>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</si>
  <si>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</si>
  <si>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</si>
  <si>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</si>
  <si>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</si>
  <si>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</si>
  <si>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</si>
  <si>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</si>
  <si>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</si>
  <si>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</si>
  <si>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</si>
  <si>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</si>
  <si>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</si>
  <si>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</si>
  <si>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</si>
  <si>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</si>
  <si>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</si>
  <si>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</si>
  <si>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</si>
  <si>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</si>
  <si>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</si>
  <si>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</si>
  <si>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</si>
  <si>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</si>
  <si>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</si>
  <si>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</si>
  <si>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</si>
  <si>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</si>
  <si>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</si>
  <si>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</si>
  <si>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</si>
  <si>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</si>
  <si>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</si>
  <si>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</si>
  <si>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</si>
  <si>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</si>
  <si>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</si>
  <si>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</si>
  <si>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</si>
  <si>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</si>
  <si>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</si>
  <si>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</si>
  <si>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</si>
  <si>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</si>
  <si>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</si>
  <si>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</si>
  <si>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</si>
  <si>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</si>
  <si>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</si>
  <si>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</si>
  <si>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</si>
  <si>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</si>
  <si>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</si>
  <si>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</si>
  <si>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</si>
  <si>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</si>
  <si>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</si>
  <si>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</si>
  <si>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</si>
  <si>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</si>
  <si>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</si>
  <si>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</si>
  <si>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</si>
  <si>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</si>
  <si>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</si>
  <si>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</si>
  <si>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</si>
  <si>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</si>
  <si>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</si>
  <si>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</si>
  <si>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</si>
  <si>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</si>
  <si>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</si>
  <si>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</si>
  <si>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</si>
  <si>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</si>
  <si>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</si>
  <si>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</si>
  <si>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</si>
  <si>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</si>
  <si>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</si>
  <si>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</si>
  <si>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</si>
  <si>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</si>
  <si>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</si>
  <si>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</si>
  <si>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</si>
  <si>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</si>
  <si>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</si>
  <si>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</si>
  <si>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</si>
  <si>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</si>
  <si>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</si>
  <si>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</si>
  <si>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</si>
  <si>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</si>
  <si>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</si>
  <si>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</si>
  <si>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</si>
  <si>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</si>
  <si>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</si>
  <si>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</si>
  <si>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</si>
  <si>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</si>
  <si>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</si>
  <si>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</si>
  <si>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</si>
  <si>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</si>
  <si>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</si>
  <si>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</si>
  <si>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</si>
  <si>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</si>
  <si>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</si>
  <si>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</si>
  <si>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</si>
  <si>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</si>
  <si>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</si>
  <si>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</si>
  <si>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</si>
  <si>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</si>
  <si>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</si>
  <si>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</si>
  <si>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</si>
  <si>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</si>
  <si>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</si>
  <si>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</si>
  <si>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</si>
  <si>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</si>
  <si>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</si>
  <si>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</si>
  <si>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</si>
  <si>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</si>
  <si>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</si>
  <si>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</si>
  <si>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</si>
  <si>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</si>
  <si>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</si>
  <si>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</si>
  <si>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</si>
  <si>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</si>
  <si>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</si>
  <si>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</si>
  <si>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</si>
  <si>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</si>
  <si>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</si>
  <si>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</si>
  <si>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</si>
  <si>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</si>
  <si>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</si>
  <si>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</si>
  <si>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</si>
  <si>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</si>
  <si>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</si>
  <si>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</si>
  <si>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</si>
  <si>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</si>
  <si>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</si>
  <si>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</si>
  <si>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</si>
  <si>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</si>
  <si>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</si>
  <si>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</si>
  <si>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</si>
  <si>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</si>
  <si>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</si>
  <si>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</si>
  <si>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</si>
  <si>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</si>
  <si>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</si>
  <si>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</si>
  <si>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</si>
  <si>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</si>
  <si>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</si>
  <si>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</si>
  <si>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</si>
  <si>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</si>
  <si>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</si>
  <si>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</si>
  <si>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</si>
  <si>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</si>
  <si>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</si>
  <si>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</si>
  <si>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</si>
  <si>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</si>
  <si>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</si>
  <si>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</si>
  <si>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</si>
  <si>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</si>
  <si>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</si>
  <si>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</si>
  <si>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</si>
  <si>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</si>
  <si>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</si>
  <si>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</si>
  <si>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</si>
  <si>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</si>
  <si>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</si>
  <si>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</si>
  <si>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</si>
  <si>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</si>
  <si>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</si>
  <si>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</si>
  <si>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</si>
  <si>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</si>
  <si>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</si>
  <si>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</si>
  <si>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</si>
  <si>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</si>
  <si>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</si>
  <si>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</si>
  <si>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</si>
  <si>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</si>
  <si>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</si>
  <si>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</si>
  <si>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</si>
  <si>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</si>
  <si>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</si>
  <si>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</si>
  <si>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</si>
  <si>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</si>
  <si>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</si>
  <si>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</si>
  <si>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</si>
  <si>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</si>
  <si>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</si>
  <si>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</si>
  <si>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</si>
  <si>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</si>
  <si>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</si>
  <si>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</si>
  <si>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</si>
  <si>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</si>
  <si>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</si>
  <si>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</si>
  <si>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</si>
  <si>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</si>
  <si>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</si>
  <si>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</si>
  <si>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</si>
  <si>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</si>
  <si>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</si>
  <si>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</si>
  <si>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</si>
  <si>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</si>
  <si>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</si>
  <si>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</si>
  <si>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</si>
  <si>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</si>
  <si>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</si>
  <si>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</si>
  <si>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</si>
  <si>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</si>
  <si>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</si>
  <si>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</si>
  <si>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</si>
  <si>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</si>
  <si>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</si>
  <si>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</si>
  <si>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</si>
  <si>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</si>
  <si>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</si>
  <si>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</si>
  <si>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</si>
  <si>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</si>
  <si>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</si>
  <si>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</si>
  <si>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</si>
  <si>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</si>
  <si>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</si>
  <si>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</si>
  <si>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</si>
  <si>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</si>
  <si>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</si>
  <si>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</si>
  <si>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</si>
  <si>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</si>
  <si>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</si>
  <si>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</si>
  <si>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</si>
  <si>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</si>
  <si>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</si>
  <si>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</si>
  <si>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</si>
  <si>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</si>
  <si>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</si>
  <si>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</si>
  <si>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</si>
  <si>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</si>
  <si>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</si>
  <si>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</si>
  <si>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</si>
  <si>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</si>
  <si>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</si>
  <si>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</si>
  <si>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</si>
  <si>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</si>
  <si>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</si>
  <si>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</si>
  <si>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</si>
  <si>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</si>
  <si>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</si>
  <si>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</si>
  <si>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</si>
  <si>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</si>
  <si>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</si>
  <si>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</si>
  <si>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</si>
  <si>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</si>
  <si>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</si>
  <si>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</si>
  <si>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</si>
  <si>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</si>
  <si>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</si>
  <si>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</si>
  <si>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</si>
  <si>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</si>
  <si>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</si>
  <si>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</si>
  <si>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</si>
  <si>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</si>
  <si>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</si>
  <si>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</si>
  <si>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</si>
  <si>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</si>
  <si>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</si>
  <si>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</si>
  <si>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</si>
  <si>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</si>
  <si>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</si>
  <si>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</si>
  <si>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</si>
  <si>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</si>
  <si>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</si>
  <si>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</si>
  <si>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</si>
  <si>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</si>
  <si>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</si>
  <si>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</si>
  <si>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</si>
  <si>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千石　愛</t>
    <rPh sb="0" eb="2">
      <t>センゴク</t>
    </rPh>
    <rPh sb="3" eb="4">
      <t>アイ</t>
    </rPh>
    <phoneticPr fontId="1"/>
  </si>
  <si>
    <t>施設長</t>
    <rPh sb="0" eb="2">
      <t>シセツ</t>
    </rPh>
    <rPh sb="2" eb="3">
      <t>チョウ</t>
    </rPh>
    <phoneticPr fontId="1"/>
  </si>
  <si>
    <t>２　法人</t>
  </si>
  <si>
    <t>５　営利法人</t>
  </si>
  <si>
    <t>かぶしきがいしゃえむえぬしーぷろじぇくと</t>
    <phoneticPr fontId="1"/>
  </si>
  <si>
    <t>株式会社MNCプロジェクト</t>
    <phoneticPr fontId="1"/>
  </si>
  <si>
    <t>6370001050101</t>
    <phoneticPr fontId="1"/>
  </si>
  <si>
    <t xml:space="preserve">宮城県仙台市太白区鹿野本町11-21 </t>
    <phoneticPr fontId="1"/>
  </si>
  <si>
    <t>022</t>
    <phoneticPr fontId="1"/>
  </si>
  <si>
    <t>佐々木俊三</t>
    <rPh sb="0" eb="5">
      <t>ササキシュンゾウ</t>
    </rPh>
    <phoneticPr fontId="1"/>
  </si>
  <si>
    <t>代表取締役</t>
    <rPh sb="0" eb="2">
      <t>ダイヒョウ</t>
    </rPh>
    <rPh sb="2" eb="5">
      <t>トリシマリヤク</t>
    </rPh>
    <phoneticPr fontId="1"/>
  </si>
  <si>
    <t>すぷりんぐふぉれすとあかしだい</t>
    <phoneticPr fontId="1"/>
  </si>
  <si>
    <t>スプリングフォレスト明石台</t>
    <phoneticPr fontId="1"/>
  </si>
  <si>
    <t>宮城県富谷市明石台7丁目1-7</t>
    <phoneticPr fontId="1"/>
  </si>
  <si>
    <t>仙台市営地下鉄南北線
泉中央駅</t>
    <rPh sb="0" eb="4">
      <t>センダイシエイ</t>
    </rPh>
    <rPh sb="4" eb="7">
      <t>チカテツ</t>
    </rPh>
    <rPh sb="7" eb="10">
      <t>ナンボクセン</t>
    </rPh>
    <rPh sb="11" eb="15">
      <t>イズミチュウオウエキ</t>
    </rPh>
    <phoneticPr fontId="1"/>
  </si>
  <si>
    <t>バス利用の場合
　・宮城交通バスで乗車15分，
明石台団地停留所で下車，徒歩2分</t>
    <phoneticPr fontId="1"/>
  </si>
  <si>
    <t>341</t>
    <phoneticPr fontId="1"/>
  </si>
  <si>
    <t>8871</t>
    <phoneticPr fontId="1"/>
  </si>
  <si>
    <t>8874</t>
    <phoneticPr fontId="1"/>
  </si>
  <si>
    <t>info</t>
    <phoneticPr fontId="1"/>
  </si>
  <si>
    <t>spring-forest.co.jp</t>
    <phoneticPr fontId="1"/>
  </si>
  <si>
    <t>３　住宅型</t>
  </si>
  <si>
    <t>２　事業者が賃借する土地</t>
  </si>
  <si>
    <t>１　あり</t>
  </si>
  <si>
    <t>２　準耐火建築物</t>
  </si>
  <si>
    <t>２　鉄骨造</t>
  </si>
  <si>
    <t>２　事業者が賃借する建物</t>
  </si>
  <si>
    <t>１　全室個室（縁故者個室含む）</t>
  </si>
  <si>
    <t>２　なし</t>
  </si>
  <si>
    <t>２　あり（ストレッチャー対応）</t>
  </si>
  <si>
    <t>１　全ての居室あり</t>
  </si>
  <si>
    <t>１　全ての便所あり</t>
  </si>
  <si>
    <t>地域№１企業の確立　地域に愛される施設づくり
和親一致の精神</t>
    <phoneticPr fontId="1"/>
  </si>
  <si>
    <t>併設看護・介護の連携
穏やかな暮らしへの支援</t>
    <phoneticPr fontId="1"/>
  </si>
  <si>
    <t>１　自ら実施</t>
  </si>
  <si>
    <t>３　なし</t>
  </si>
  <si>
    <t>○</t>
  </si>
  <si>
    <t>医療法人ならの杜 たんぽぽクリニック</t>
    <phoneticPr fontId="1"/>
  </si>
  <si>
    <t>〒981-3126　宮城県仙台市泉区泉中央南14番地</t>
    <phoneticPr fontId="1"/>
  </si>
  <si>
    <t>一般内科・呼吸器内科・緩和ケア内科等</t>
    <phoneticPr fontId="1"/>
  </si>
  <si>
    <t>在宅医療</t>
    <rPh sb="0" eb="2">
      <t>ザイタク</t>
    </rPh>
    <rPh sb="2" eb="4">
      <t>イリョウ</t>
    </rPh>
    <phoneticPr fontId="1"/>
  </si>
  <si>
    <t>医療法人壮羽会　そうや在宅診療クリニック</t>
    <phoneticPr fontId="1"/>
  </si>
  <si>
    <t>〒980-0022　宮城県仙台市青葉区五橋1－6－2KJビル8階</t>
    <phoneticPr fontId="1"/>
  </si>
  <si>
    <t>内科全般・緩和ケア</t>
    <phoneticPr fontId="1"/>
  </si>
  <si>
    <t>在宅診療</t>
    <phoneticPr fontId="1"/>
  </si>
  <si>
    <t>医療法人社団 築山会　仙台泉クリニック</t>
    <phoneticPr fontId="1"/>
  </si>
  <si>
    <t>〒981-3221　宮城県仙台市泉区根白石字行木沢東１番８ ラヴィーレ泉パークタウン朝日１階</t>
    <phoneticPr fontId="1"/>
  </si>
  <si>
    <t>内科, 外科</t>
    <phoneticPr fontId="1"/>
  </si>
  <si>
    <t>医療のサポートを必要とする場合は、要支援の者も対象となる場合がある。</t>
    <rPh sb="0" eb="2">
      <t>イリョウ</t>
    </rPh>
    <rPh sb="8" eb="10">
      <t>ヒツヨウ</t>
    </rPh>
    <rPh sb="13" eb="15">
      <t>バアイ</t>
    </rPh>
    <rPh sb="17" eb="20">
      <t>ヨウシエン</t>
    </rPh>
    <rPh sb="21" eb="22">
      <t>モノ</t>
    </rPh>
    <rPh sb="23" eb="25">
      <t>タイショウ</t>
    </rPh>
    <rPh sb="28" eb="30">
      <t>バアイ</t>
    </rPh>
    <phoneticPr fontId="1"/>
  </si>
  <si>
    <t>入居契約書第２６条
一　申込書に虚偽記載など不正手段で入居した場合
二　利用料等の支払いを正当な理由なく度々遅延した場合
三　施設や敷地内で禁止行為を行った場合
四　他入居者や職員の生命に危害を及ぼす、またはその恐れがあり、通常の介護・接遇で防止できない場合</t>
    <rPh sb="0" eb="2">
      <t>ニュウキョ</t>
    </rPh>
    <rPh sb="2" eb="4">
      <t>ケイヤク</t>
    </rPh>
    <rPh sb="4" eb="5">
      <t>ショ</t>
    </rPh>
    <phoneticPr fontId="1"/>
  </si>
  <si>
    <t>１　利用権方式</t>
  </si>
  <si>
    <t>地域自治体発表の消費者物価指数及び人件費等を勘案し、運営懇談会等で意見を聴取</t>
    <phoneticPr fontId="1"/>
  </si>
  <si>
    <t>入居者及び身元引受人等への事前通知</t>
    <phoneticPr fontId="1"/>
  </si>
  <si>
    <t>共用部の維持管理・人件費・光熱費・修繕費等を総合的に積算し、57室で按分した</t>
    <phoneticPr fontId="1"/>
  </si>
  <si>
    <t>食材費・消耗品費等を総合的に積算</t>
    <phoneticPr fontId="1"/>
  </si>
  <si>
    <t>賃料や維持費を居室数で按分し、近隣相場と比較して妥当な金額を設定</t>
    <rPh sb="0" eb="2">
      <t>チンリョウ</t>
    </rPh>
    <phoneticPr fontId="1"/>
  </si>
  <si>
    <t>在宅復帰</t>
    <rPh sb="0" eb="2">
      <t>ザイタク</t>
    </rPh>
    <rPh sb="2" eb="4">
      <t>フッキ</t>
    </rPh>
    <phoneticPr fontId="1"/>
  </si>
  <si>
    <t>入居契約書第２６条　四に該当</t>
    <rPh sb="10" eb="11">
      <t>ヨン</t>
    </rPh>
    <rPh sb="12" eb="14">
      <t>ガイトウ</t>
    </rPh>
    <phoneticPr fontId="1"/>
  </si>
  <si>
    <t>スプリングフォレスト明石台　相談窓口</t>
    <phoneticPr fontId="1"/>
  </si>
  <si>
    <t>土・日・祝日</t>
    <rPh sb="0" eb="1">
      <t>ド</t>
    </rPh>
    <rPh sb="2" eb="3">
      <t>ニチ</t>
    </rPh>
    <rPh sb="4" eb="6">
      <t>シュクジツ</t>
    </rPh>
    <phoneticPr fontId="1"/>
  </si>
  <si>
    <t>１　入居希望者に公開</t>
  </si>
  <si>
    <t>３　公開していない</t>
  </si>
  <si>
    <t>３　月払い方式</t>
  </si>
  <si>
    <t>訪問介護ステーションスプリングフォレスト明石台</t>
    <rPh sb="0" eb="2">
      <t>ホウモン</t>
    </rPh>
    <rPh sb="2" eb="4">
      <t>カイゴ</t>
    </rPh>
    <rPh sb="20" eb="23">
      <t>アカイシダイ</t>
    </rPh>
    <phoneticPr fontId="1"/>
  </si>
  <si>
    <t>宮城県富谷市明石台7-1-7</t>
    <rPh sb="0" eb="3">
      <t>ミヤギケン</t>
    </rPh>
    <rPh sb="3" eb="5">
      <t>トミヤ</t>
    </rPh>
    <rPh sb="5" eb="6">
      <t>シ</t>
    </rPh>
    <rPh sb="6" eb="9">
      <t>アカイシダイ</t>
    </rPh>
    <phoneticPr fontId="1"/>
  </si>
  <si>
    <t>訪問看護ステーションスプリングフォレスト明石台</t>
    <rPh sb="0" eb="2">
      <t>ホウモン</t>
    </rPh>
    <rPh sb="2" eb="4">
      <t>カンゴ</t>
    </rPh>
    <rPh sb="20" eb="23">
      <t>アカイシダイ</t>
    </rPh>
    <phoneticPr fontId="1"/>
  </si>
  <si>
    <t>実費</t>
    <rPh sb="0" eb="2">
      <t>ジッピ</t>
    </rPh>
    <phoneticPr fontId="1"/>
  </si>
  <si>
    <t>随時</t>
    <rPh sb="0" eb="2">
      <t>ズイジ</t>
    </rPh>
    <phoneticPr fontId="1"/>
  </si>
  <si>
    <t>一　入居者が死亡したとき
二　事業者が第２６条に基づき契約の解除を通告し、予告期間が満了したとき
三　入居者が解約の申し入れを行ったとき</t>
    <rPh sb="58" eb="59">
      <t>モウ</t>
    </rPh>
    <rPh sb="60" eb="61">
      <t>イ</t>
    </rPh>
    <phoneticPr fontId="1"/>
  </si>
  <si>
    <t>なし</t>
    <phoneticPr fontId="1"/>
  </si>
  <si>
    <t>令和7年10月1日より　料金改定
①食費　1日当たり
・常食　1,070円→1,170円
・ムース食　1,270円→1,320円
②管理費　ひと月あたり
　14,000円→16,000円</t>
    <phoneticPr fontId="1"/>
  </si>
  <si>
    <t>中山　将吾</t>
    <rPh sb="0" eb="2">
      <t>ナカヤマ</t>
    </rPh>
    <rPh sb="3" eb="5">
      <t>ショウゴ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</si>
</sst>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90" zoomScaleNormal="100" zoomScaleSheetLayoutView="90" workbookViewId="0">
      <selection activeCell="F5" sqref="F5:P5"/>
    </sheetView>
  </sheetViews>
  <sheetFormatPr defaultColWidth="9" defaultRowHeight="13.25"/>
  <cols>
    <col min="1" max="9" width="5.69921875" style="2" customWidth="1"/>
    <col min="10" max="10" width="6.69921875" style="2" customWidth="1"/>
    <col min="11" max="11" width="7.69921875" style="2" customWidth="1"/>
    <col min="12" max="12" width="6.69921875" style="2" customWidth="1"/>
    <col min="13" max="17" width="5.69921875" style="2" customWidth="1"/>
    <col min="18" max="18" width="5.59765625" style="2" customWidth="1"/>
    <col min="19" max="19" width="7.69921875" style="15" bestFit="1" customWidth="1"/>
    <col min="20" max="20" width="47.59765625" style="15" customWidth="1"/>
    <col min="21" max="22" width="5.59765625" style="2" customWidth="1"/>
    <col min="23" max="16384" width="9" style="2"/>
  </cols>
  <sheetData>
    <row r="1" spans="1:20" ht="20.2" customHeight="1">
      <c r="A1" s="465" t="s">
        <v>562</v>
      </c>
      <c r="B1" s="465"/>
      <c r="C1" s="465"/>
      <c r="D1" s="465"/>
      <c r="E1" s="465"/>
      <c r="F1" s="465"/>
      <c r="G1" s="465"/>
      <c r="H1" s="465"/>
      <c r="I1" s="465"/>
      <c r="J1" s="465"/>
      <c r="K1" s="465"/>
      <c r="L1" s="465"/>
      <c r="M1" s="465"/>
      <c r="N1" s="465"/>
      <c r="O1" s="465"/>
      <c r="P1" s="465"/>
    </row>
    <row r="2" spans="1:20" ht="20.2" customHeight="1">
      <c r="A2" s="466" t="s">
        <v>2464</v>
      </c>
      <c r="B2" s="466"/>
      <c r="C2" s="466"/>
      <c r="D2" s="466"/>
      <c r="E2" s="466"/>
      <c r="F2" s="466"/>
      <c r="G2" s="466"/>
      <c r="H2" s="466"/>
      <c r="I2" s="466"/>
      <c r="J2" s="466"/>
      <c r="K2" s="466"/>
      <c r="L2" s="466"/>
      <c r="M2" s="466"/>
      <c r="N2" s="466"/>
      <c r="O2" s="466"/>
      <c r="P2" s="466"/>
    </row>
    <row r="3" spans="1:20" ht="20.2" customHeight="1" thickBot="1">
      <c r="F3" s="30"/>
      <c r="G3" s="30"/>
      <c r="O3" s="2" t="s">
        <v>567</v>
      </c>
      <c r="P3" s="8" t="s">
        <v>2527</v>
      </c>
    </row>
    <row r="4" spans="1:20" ht="20.2" customHeight="1">
      <c r="B4" s="467" t="s">
        <v>0</v>
      </c>
      <c r="C4" s="468"/>
      <c r="D4" s="468"/>
      <c r="E4" s="469"/>
      <c r="F4" s="470">
        <v>2025</v>
      </c>
      <c r="G4" s="471"/>
      <c r="H4" s="33" t="s">
        <v>465</v>
      </c>
      <c r="I4" s="471">
        <v>2</v>
      </c>
      <c r="J4" s="471"/>
      <c r="K4" s="33" t="s">
        <v>2447</v>
      </c>
      <c r="L4" s="471">
        <v>1</v>
      </c>
      <c r="M4" s="471"/>
      <c r="N4" s="468" t="s">
        <v>467</v>
      </c>
      <c r="O4" s="468"/>
      <c r="P4" s="472"/>
    </row>
    <row r="5" spans="1:20" ht="20.2" customHeight="1">
      <c r="B5" s="452" t="s">
        <v>1</v>
      </c>
      <c r="C5" s="325"/>
      <c r="D5" s="325"/>
      <c r="E5" s="326"/>
      <c r="F5" s="110" t="s">
        <v>2599</v>
      </c>
      <c r="G5" s="341"/>
      <c r="H5" s="341"/>
      <c r="I5" s="341"/>
      <c r="J5" s="341"/>
      <c r="K5" s="341"/>
      <c r="L5" s="341"/>
      <c r="M5" s="341"/>
      <c r="N5" s="341"/>
      <c r="O5" s="341"/>
      <c r="P5" s="341"/>
      <c r="Q5" s="12"/>
    </row>
    <row r="6" spans="1:20" ht="20.2" customHeight="1">
      <c r="B6" s="452" t="s">
        <v>2</v>
      </c>
      <c r="C6" s="325"/>
      <c r="D6" s="325"/>
      <c r="E6" s="326"/>
      <c r="F6" s="110" t="s">
        <v>2529</v>
      </c>
      <c r="G6" s="341"/>
      <c r="H6" s="341"/>
      <c r="I6" s="341"/>
      <c r="J6" s="341"/>
      <c r="K6" s="341"/>
      <c r="L6" s="341"/>
      <c r="M6" s="341"/>
      <c r="N6" s="341"/>
      <c r="O6" s="341"/>
      <c r="P6" s="341"/>
    </row>
    <row r="7" spans="1:20" ht="20.2" customHeight="1">
      <c r="B7" s="452" t="s">
        <v>415</v>
      </c>
      <c r="C7" s="325"/>
      <c r="D7" s="325"/>
      <c r="E7" s="326"/>
      <c r="F7" s="109" t="s">
        <v>2356</v>
      </c>
      <c r="G7" s="117"/>
      <c r="H7" s="117"/>
      <c r="I7" s="117"/>
      <c r="J7" s="117"/>
      <c r="K7" s="117"/>
      <c r="L7" s="117"/>
      <c r="M7" s="117"/>
      <c r="N7" s="117"/>
      <c r="O7" s="117"/>
      <c r="P7" s="118"/>
      <c r="S7" s="15" t="str">
        <f>IF(F7="","未記入","")</f>
        <v/>
      </c>
    </row>
    <row r="8" spans="1:20" ht="20.2" customHeight="1" thickBot="1">
      <c r="B8" s="459" t="s">
        <v>469</v>
      </c>
      <c r="C8" s="460"/>
      <c r="D8" s="460"/>
      <c r="E8" s="461"/>
      <c r="F8" s="449"/>
      <c r="G8" s="450"/>
      <c r="H8" s="450"/>
      <c r="I8" s="450"/>
      <c r="J8" s="450"/>
      <c r="K8" s="450"/>
      <c r="L8" s="450"/>
      <c r="M8" s="450"/>
      <c r="N8" s="450"/>
      <c r="O8" s="450"/>
      <c r="P8" s="451"/>
      <c r="S8" s="15" t="str">
        <f>IF($F$7=MST!C6,IF($F$8="","未記入",""),"")</f>
        <v/>
      </c>
    </row>
    <row r="9" spans="1:20" ht="20.2" customHeight="1"/>
    <row r="10" spans="1:20" s="17" customFormat="1" ht="20.2" customHeight="1" thickBot="1">
      <c r="A10" s="17">
        <v>1</v>
      </c>
      <c r="B10" s="17" t="s">
        <v>3</v>
      </c>
      <c r="S10" s="18"/>
      <c r="T10" s="15"/>
    </row>
    <row r="11" spans="1:20" ht="20.2"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049999999999997"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049999999999997"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2" customHeight="1">
      <c r="B17" s="339" t="s">
        <v>6</v>
      </c>
      <c r="C17" s="97"/>
      <c r="D17" s="97"/>
      <c r="E17" s="267"/>
      <c r="F17" s="34" t="s">
        <v>13</v>
      </c>
      <c r="G17" s="31">
        <v>982</v>
      </c>
      <c r="H17" s="35" t="s">
        <v>468</v>
      </c>
      <c r="I17" s="32">
        <v>22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2" customHeight="1">
      <c r="B19" s="339" t="s">
        <v>7</v>
      </c>
      <c r="C19" s="97"/>
      <c r="D19" s="97"/>
      <c r="E19" s="267"/>
      <c r="F19" s="130" t="s">
        <v>14</v>
      </c>
      <c r="G19" s="130"/>
      <c r="H19" s="130"/>
      <c r="I19" s="130"/>
      <c r="J19" s="64" t="s">
        <v>2536</v>
      </c>
      <c r="K19" s="35" t="s">
        <v>468</v>
      </c>
      <c r="L19" s="63" t="s">
        <v>2544</v>
      </c>
      <c r="M19" s="35" t="s">
        <v>468</v>
      </c>
      <c r="N19" s="63" t="s">
        <v>2545</v>
      </c>
      <c r="O19" s="313"/>
      <c r="P19" s="314"/>
      <c r="Q19" s="12"/>
    </row>
    <row r="20" spans="1:20" ht="20.2" customHeight="1">
      <c r="B20" s="364"/>
      <c r="C20" s="365"/>
      <c r="D20" s="365"/>
      <c r="E20" s="366"/>
      <c r="F20" s="130" t="s">
        <v>15</v>
      </c>
      <c r="G20" s="130"/>
      <c r="H20" s="130"/>
      <c r="I20" s="130"/>
      <c r="J20" s="64" t="s">
        <v>2536</v>
      </c>
      <c r="K20" s="35" t="s">
        <v>468</v>
      </c>
      <c r="L20" s="63" t="s">
        <v>2544</v>
      </c>
      <c r="M20" s="35" t="s">
        <v>468</v>
      </c>
      <c r="N20" s="63" t="s">
        <v>2546</v>
      </c>
      <c r="O20" s="313"/>
      <c r="P20" s="314"/>
      <c r="Q20" s="12"/>
    </row>
    <row r="21" spans="1:20" ht="20.2" customHeight="1">
      <c r="B21" s="364"/>
      <c r="C21" s="365"/>
      <c r="D21" s="365"/>
      <c r="E21" s="366"/>
      <c r="F21" s="194" t="s">
        <v>410</v>
      </c>
      <c r="G21" s="195"/>
      <c r="H21" s="195"/>
      <c r="I21" s="196"/>
      <c r="J21" s="109"/>
      <c r="K21" s="117"/>
      <c r="L21" s="117"/>
      <c r="M21" s="35" t="s">
        <v>464</v>
      </c>
      <c r="N21" s="117"/>
      <c r="O21" s="117"/>
      <c r="P21" s="118"/>
    </row>
    <row r="22" spans="1:20" ht="20.2"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2" customHeight="1">
      <c r="B24" s="339" t="s">
        <v>8</v>
      </c>
      <c r="C24" s="97"/>
      <c r="D24" s="97"/>
      <c r="E24" s="267"/>
      <c r="F24" s="130" t="s">
        <v>17</v>
      </c>
      <c r="G24" s="130"/>
      <c r="H24" s="130"/>
      <c r="I24" s="130"/>
      <c r="J24" s="108" t="s">
        <v>2537</v>
      </c>
      <c r="K24" s="108"/>
      <c r="L24" s="108"/>
      <c r="M24" s="108"/>
      <c r="N24" s="108"/>
      <c r="O24" s="109"/>
      <c r="P24" s="110"/>
    </row>
    <row r="25" spans="1:20" ht="20.2" customHeight="1">
      <c r="B25" s="301"/>
      <c r="C25" s="323"/>
      <c r="D25" s="323"/>
      <c r="E25" s="302"/>
      <c r="F25" s="260" t="s">
        <v>18</v>
      </c>
      <c r="G25" s="260"/>
      <c r="H25" s="130"/>
      <c r="I25" s="130"/>
      <c r="J25" s="108" t="s">
        <v>2538</v>
      </c>
      <c r="K25" s="108"/>
      <c r="L25" s="108"/>
      <c r="M25" s="108"/>
      <c r="N25" s="108"/>
      <c r="O25" s="109"/>
      <c r="P25" s="110"/>
    </row>
    <row r="26" spans="1:20" ht="20.2" customHeight="1">
      <c r="B26" s="186" t="s">
        <v>9</v>
      </c>
      <c r="C26" s="130"/>
      <c r="D26" s="130"/>
      <c r="E26" s="130"/>
      <c r="F26" s="444">
        <v>2023</v>
      </c>
      <c r="G26" s="445"/>
      <c r="H26" s="35" t="s">
        <v>465</v>
      </c>
      <c r="I26" s="445">
        <v>6</v>
      </c>
      <c r="J26" s="445"/>
      <c r="K26" s="35" t="s">
        <v>466</v>
      </c>
      <c r="L26" s="445">
        <v>20</v>
      </c>
      <c r="M26" s="445"/>
      <c r="N26" s="102" t="s">
        <v>467</v>
      </c>
      <c r="O26" s="102"/>
      <c r="P26" s="263"/>
    </row>
    <row r="27" spans="1:20" ht="20.2" customHeight="1" thickBot="1">
      <c r="B27" s="256" t="s">
        <v>10</v>
      </c>
      <c r="C27" s="257"/>
      <c r="D27" s="257"/>
      <c r="E27" s="257"/>
      <c r="F27" s="257" t="s">
        <v>19</v>
      </c>
      <c r="G27" s="257"/>
      <c r="H27" s="257"/>
      <c r="I27" s="257"/>
      <c r="J27" s="257"/>
      <c r="K27" s="257"/>
      <c r="L27" s="257"/>
      <c r="M27" s="257"/>
      <c r="N27" s="257"/>
      <c r="O27" s="124"/>
      <c r="P27" s="462"/>
    </row>
    <row r="28" spans="1:20" ht="20.2" customHeight="1"/>
    <row r="29" spans="1:20" s="17" customFormat="1" ht="20.2" customHeight="1">
      <c r="A29" s="17">
        <v>2</v>
      </c>
      <c r="B29" s="17" t="s">
        <v>20</v>
      </c>
      <c r="S29" s="18"/>
      <c r="T29" s="15"/>
    </row>
    <row r="30" spans="1:20" s="17" customFormat="1" ht="20.2" customHeight="1" thickBot="1">
      <c r="B30" s="17" t="s">
        <v>21</v>
      </c>
      <c r="S30" s="18"/>
      <c r="T30" s="15"/>
    </row>
    <row r="31" spans="1:20" ht="39.049999999999997" customHeight="1">
      <c r="B31" s="299" t="s">
        <v>5</v>
      </c>
      <c r="C31" s="363"/>
      <c r="D31" s="363"/>
      <c r="E31" s="300"/>
      <c r="F31" s="390" t="s">
        <v>12</v>
      </c>
      <c r="G31" s="363"/>
      <c r="H31" s="463" t="s">
        <v>2539</v>
      </c>
      <c r="I31" s="463"/>
      <c r="J31" s="463"/>
      <c r="K31" s="463"/>
      <c r="L31" s="463"/>
      <c r="M31" s="463"/>
      <c r="N31" s="463"/>
      <c r="O31" s="463"/>
      <c r="P31" s="464"/>
      <c r="S31" s="15" t="str">
        <f>IF(H31="","未記入","")</f>
        <v/>
      </c>
    </row>
    <row r="32" spans="1:20" ht="39.049999999999997" customHeight="1">
      <c r="B32" s="301"/>
      <c r="C32" s="323"/>
      <c r="D32" s="323"/>
      <c r="E32" s="302"/>
      <c r="F32" s="148" t="s">
        <v>2540</v>
      </c>
      <c r="G32" s="149"/>
      <c r="H32" s="149"/>
      <c r="I32" s="149"/>
      <c r="J32" s="149"/>
      <c r="K32" s="149"/>
      <c r="L32" s="149"/>
      <c r="M32" s="149"/>
      <c r="N32" s="149"/>
      <c r="O32" s="149"/>
      <c r="P32" s="150"/>
      <c r="S32" s="15" t="str">
        <f>IF(F32="","未記入","")</f>
        <v/>
      </c>
    </row>
    <row r="33" spans="2:20" ht="20.2" customHeight="1">
      <c r="B33" s="339" t="s">
        <v>25</v>
      </c>
      <c r="C33" s="97"/>
      <c r="D33" s="97"/>
      <c r="E33" s="267"/>
      <c r="F33" s="34" t="s">
        <v>13</v>
      </c>
      <c r="G33" s="31">
        <v>981</v>
      </c>
      <c r="H33" s="35" t="s">
        <v>468</v>
      </c>
      <c r="I33" s="32">
        <v>3332</v>
      </c>
      <c r="J33" s="453"/>
      <c r="K33" s="453"/>
      <c r="L33" s="453"/>
      <c r="M33" s="453"/>
      <c r="N33" s="453"/>
      <c r="O33" s="453"/>
      <c r="P33" s="454"/>
      <c r="S33" s="15" t="str">
        <f>IF(OR(G33="",I33=""),"未記入","")</f>
        <v/>
      </c>
    </row>
    <row r="34" spans="2:20" ht="58.5" customHeight="1">
      <c r="B34" s="301"/>
      <c r="C34" s="323"/>
      <c r="D34" s="323"/>
      <c r="E34" s="302"/>
      <c r="F34" s="131" t="s">
        <v>2541</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2" customHeight="1">
      <c r="B36" s="452" t="s">
        <v>495</v>
      </c>
      <c r="C36" s="325"/>
      <c r="D36" s="325"/>
      <c r="E36" s="326"/>
      <c r="F36" s="455" t="s">
        <v>494</v>
      </c>
      <c r="G36" s="325"/>
      <c r="H36" s="456" t="s">
        <v>570</v>
      </c>
      <c r="I36" s="457"/>
      <c r="J36" s="455" t="s">
        <v>497</v>
      </c>
      <c r="K36" s="326"/>
      <c r="L36" s="456" t="s">
        <v>893</v>
      </c>
      <c r="M36" s="457"/>
      <c r="N36" s="457"/>
      <c r="O36" s="457"/>
      <c r="P36" s="458"/>
      <c r="S36" s="15" t="str">
        <f>IF(OR(H36="",L36=""),"未記入","")</f>
        <v/>
      </c>
    </row>
    <row r="37" spans="2:20" ht="39.75" customHeight="1">
      <c r="B37" s="186" t="s">
        <v>24</v>
      </c>
      <c r="C37" s="130"/>
      <c r="D37" s="130"/>
      <c r="E37" s="130"/>
      <c r="F37" s="250" t="s">
        <v>26</v>
      </c>
      <c r="G37" s="250"/>
      <c r="H37" s="250"/>
      <c r="I37" s="250"/>
      <c r="J37" s="218" t="s">
        <v>2542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2" customHeight="1">
      <c r="B43" s="186" t="s">
        <v>23</v>
      </c>
      <c r="C43" s="130"/>
      <c r="D43" s="130"/>
      <c r="E43" s="130"/>
      <c r="F43" s="130" t="s">
        <v>14</v>
      </c>
      <c r="G43" s="130"/>
      <c r="H43" s="130"/>
      <c r="I43" s="130"/>
      <c r="J43" s="64" t="s">
        <v>2536</v>
      </c>
      <c r="K43" s="35" t="s">
        <v>468</v>
      </c>
      <c r="L43" s="11" t="s">
        <v>2544</v>
      </c>
      <c r="M43" s="35" t="s">
        <v>468</v>
      </c>
      <c r="N43" s="11" t="s">
        <v>2545</v>
      </c>
      <c r="O43" s="313"/>
      <c r="P43" s="314"/>
      <c r="S43" s="15" t="str">
        <f>IF(OR(J43="",L43="",N43=""),"未記入","")</f>
        <v/>
      </c>
    </row>
    <row r="44" spans="2:20" ht="20.2" customHeight="1">
      <c r="B44" s="186"/>
      <c r="C44" s="130"/>
      <c r="D44" s="130"/>
      <c r="E44" s="130"/>
      <c r="F44" s="130" t="s">
        <v>15</v>
      </c>
      <c r="G44" s="130"/>
      <c r="H44" s="130"/>
      <c r="I44" s="130"/>
      <c r="J44" s="64" t="s">
        <v>2536</v>
      </c>
      <c r="K44" s="35" t="s">
        <v>468</v>
      </c>
      <c r="L44" s="63" t="s">
        <v>2544</v>
      </c>
      <c r="M44" s="35" t="s">
        <v>468</v>
      </c>
      <c r="N44" s="63" t="s">
        <v>2546</v>
      </c>
      <c r="O44" s="313"/>
      <c r="P44" s="314"/>
    </row>
    <row r="45" spans="2:20" ht="20.2" customHeight="1">
      <c r="B45" s="186"/>
      <c r="C45" s="130"/>
      <c r="D45" s="130"/>
      <c r="E45" s="130"/>
      <c r="F45" s="194" t="s">
        <v>410</v>
      </c>
      <c r="G45" s="195"/>
      <c r="H45" s="195"/>
      <c r="I45" s="196"/>
      <c r="J45" s="109" t="s">
        <v>2547</v>
      </c>
      <c r="K45" s="117"/>
      <c r="L45" s="117"/>
      <c r="M45" s="35" t="s">
        <v>464</v>
      </c>
      <c r="N45" s="117" t="s">
        <v>2548</v>
      </c>
      <c r="O45" s="117"/>
      <c r="P45" s="118"/>
    </row>
    <row r="46" spans="2:20" ht="20.2" customHeight="1">
      <c r="B46" s="186"/>
      <c r="C46" s="130"/>
      <c r="D46" s="130"/>
      <c r="E46" s="130"/>
      <c r="F46" s="130" t="s">
        <v>416</v>
      </c>
      <c r="G46" s="130"/>
      <c r="H46" s="130"/>
      <c r="I46" s="130"/>
      <c r="J46" s="108" t="s">
        <v>2358</v>
      </c>
      <c r="K46" s="108"/>
      <c r="L46" s="108"/>
      <c r="M46" s="108"/>
      <c r="N46" s="108"/>
      <c r="O46" s="109"/>
      <c r="P46" s="110"/>
    </row>
    <row r="47" spans="2:20" ht="39.049999999999997" customHeight="1">
      <c r="B47" s="186"/>
      <c r="C47" s="130"/>
      <c r="D47" s="130"/>
      <c r="E47" s="130"/>
      <c r="F47" s="130" t="s">
        <v>16</v>
      </c>
      <c r="G47" s="130"/>
      <c r="H47" s="130"/>
      <c r="I47" s="130"/>
      <c r="J47" s="109" t="s">
        <v>511</v>
      </c>
      <c r="K47" s="400"/>
      <c r="L47" s="218" t="s">
        <v>2548</v>
      </c>
      <c r="M47" s="117"/>
      <c r="N47" s="117"/>
      <c r="O47" s="117"/>
      <c r="P47" s="118"/>
      <c r="S47" s="15" t="str">
        <f>IF(J46=MST!F6,IF(OR(J47="",L47=""),"未記入",""),"")</f>
        <v/>
      </c>
    </row>
    <row r="48" spans="2:20" ht="20.2" customHeight="1">
      <c r="B48" s="186" t="s">
        <v>22</v>
      </c>
      <c r="C48" s="130"/>
      <c r="D48" s="130"/>
      <c r="E48" s="130"/>
      <c r="F48" s="130" t="s">
        <v>17</v>
      </c>
      <c r="G48" s="130"/>
      <c r="H48" s="130"/>
      <c r="I48" s="130"/>
      <c r="J48" s="108" t="s">
        <v>2528</v>
      </c>
      <c r="K48" s="108"/>
      <c r="L48" s="108"/>
      <c r="M48" s="108"/>
      <c r="N48" s="108"/>
      <c r="O48" s="109"/>
      <c r="P48" s="110"/>
    </row>
    <row r="49" spans="1:20" ht="20.2" customHeight="1">
      <c r="B49" s="186"/>
      <c r="C49" s="130"/>
      <c r="D49" s="130"/>
      <c r="E49" s="130"/>
      <c r="F49" s="130" t="s">
        <v>18</v>
      </c>
      <c r="G49" s="130"/>
      <c r="H49" s="130"/>
      <c r="I49" s="130"/>
      <c r="J49" s="108" t="s">
        <v>2529</v>
      </c>
      <c r="K49" s="108"/>
      <c r="L49" s="108"/>
      <c r="M49" s="108"/>
      <c r="N49" s="108"/>
      <c r="O49" s="109"/>
      <c r="P49" s="110"/>
    </row>
    <row r="50" spans="1:20" ht="20.2" customHeight="1">
      <c r="B50" s="151" t="s">
        <v>28</v>
      </c>
      <c r="C50" s="100"/>
      <c r="D50" s="100"/>
      <c r="E50" s="100"/>
      <c r="F50" s="100"/>
      <c r="G50" s="100"/>
      <c r="H50" s="100"/>
      <c r="I50" s="100"/>
      <c r="J50" s="444">
        <v>2024</v>
      </c>
      <c r="K50" s="445"/>
      <c r="L50" s="35" t="s">
        <v>465</v>
      </c>
      <c r="M50" s="61">
        <v>3</v>
      </c>
      <c r="N50" s="35" t="s">
        <v>466</v>
      </c>
      <c r="O50" s="61">
        <v>20</v>
      </c>
      <c r="P50" s="37" t="s">
        <v>467</v>
      </c>
      <c r="S50" s="15" t="str">
        <f>IF(OR(J50="",M50="",O50=""),"未記入","")</f>
        <v/>
      </c>
    </row>
    <row r="51" spans="1:20" ht="20.2" customHeight="1" thickBot="1">
      <c r="B51" s="152" t="s">
        <v>29</v>
      </c>
      <c r="C51" s="448"/>
      <c r="D51" s="448"/>
      <c r="E51" s="448"/>
      <c r="F51" s="448"/>
      <c r="G51" s="448"/>
      <c r="H51" s="448"/>
      <c r="I51" s="448"/>
      <c r="J51" s="446">
        <v>2024</v>
      </c>
      <c r="K51" s="447"/>
      <c r="L51" s="36" t="s">
        <v>465</v>
      </c>
      <c r="M51" s="62">
        <v>4</v>
      </c>
      <c r="N51" s="36" t="s">
        <v>466</v>
      </c>
      <c r="O51" s="62">
        <v>1</v>
      </c>
      <c r="P51" s="38" t="s">
        <v>467</v>
      </c>
      <c r="S51" s="15" t="str">
        <f>IF(OR(J51="",M51="",O51=""),"未記入","")</f>
        <v/>
      </c>
    </row>
    <row r="52" spans="1:20" ht="20.2" customHeight="1"/>
    <row r="53" spans="1:20" s="17" customFormat="1" ht="20.2" customHeight="1" thickBot="1">
      <c r="B53" s="17" t="s">
        <v>30</v>
      </c>
      <c r="S53" s="18"/>
      <c r="T53" s="15"/>
    </row>
    <row r="54" spans="1:20" ht="28.55" customHeight="1">
      <c r="B54" s="305" t="s">
        <v>417</v>
      </c>
      <c r="C54" s="306"/>
      <c r="D54" s="307"/>
      <c r="E54" s="93" t="s">
        <v>2549</v>
      </c>
      <c r="F54" s="94"/>
      <c r="G54" s="94"/>
      <c r="H54" s="94"/>
      <c r="I54" s="94"/>
      <c r="J54" s="94"/>
      <c r="K54" s="94"/>
      <c r="L54" s="94"/>
      <c r="M54" s="94"/>
      <c r="N54" s="94"/>
      <c r="O54" s="94"/>
      <c r="P54" s="95"/>
      <c r="S54" s="15" t="str">
        <f>IF(E54="","未記入","")</f>
        <v/>
      </c>
    </row>
    <row r="55" spans="1:20" ht="20.2" customHeight="1">
      <c r="B55" s="111" t="s">
        <v>31</v>
      </c>
      <c r="C55" s="112"/>
      <c r="D55" s="113"/>
      <c r="E55" s="130" t="s">
        <v>32</v>
      </c>
      <c r="F55" s="130"/>
      <c r="G55" s="130"/>
      <c r="H55" s="130"/>
      <c r="I55" s="130"/>
      <c r="J55" s="217"/>
      <c r="K55" s="132"/>
      <c r="L55" s="132"/>
      <c r="M55" s="132"/>
      <c r="N55" s="132"/>
      <c r="O55" s="132"/>
      <c r="P55" s="133"/>
    </row>
    <row r="56" spans="1:20" ht="20.2" customHeight="1">
      <c r="B56" s="87"/>
      <c r="C56" s="88"/>
      <c r="D56" s="89"/>
      <c r="E56" s="130" t="s">
        <v>33</v>
      </c>
      <c r="F56" s="130"/>
      <c r="G56" s="130"/>
      <c r="H56" s="130"/>
      <c r="I56" s="130"/>
      <c r="J56" s="109"/>
      <c r="K56" s="117"/>
      <c r="L56" s="117"/>
      <c r="M56" s="117"/>
      <c r="N56" s="117"/>
      <c r="O56" s="117"/>
      <c r="P56" s="118"/>
    </row>
    <row r="57" spans="1:20" ht="20.2" customHeight="1">
      <c r="B57" s="87"/>
      <c r="C57" s="88"/>
      <c r="D57" s="89"/>
      <c r="E57" s="130" t="s">
        <v>34</v>
      </c>
      <c r="F57" s="130"/>
      <c r="G57" s="130"/>
      <c r="H57" s="130"/>
      <c r="I57" s="130"/>
      <c r="J57" s="444"/>
      <c r="K57" s="445"/>
      <c r="L57" s="35" t="s">
        <v>465</v>
      </c>
      <c r="M57" s="61"/>
      <c r="N57" s="35" t="s">
        <v>466</v>
      </c>
      <c r="O57" s="61"/>
      <c r="P57" s="37" t="s">
        <v>467</v>
      </c>
    </row>
    <row r="58" spans="1:20" ht="20.2" customHeight="1" thickBot="1">
      <c r="B58" s="114"/>
      <c r="C58" s="115"/>
      <c r="D58" s="116"/>
      <c r="E58" s="257" t="s">
        <v>35</v>
      </c>
      <c r="F58" s="257"/>
      <c r="G58" s="257"/>
      <c r="H58" s="257"/>
      <c r="I58" s="257"/>
      <c r="J58" s="446"/>
      <c r="K58" s="447"/>
      <c r="L58" s="36" t="s">
        <v>465</v>
      </c>
      <c r="M58" s="62"/>
      <c r="N58" s="36" t="s">
        <v>466</v>
      </c>
      <c r="O58" s="62"/>
      <c r="P58" s="38" t="s">
        <v>467</v>
      </c>
    </row>
    <row r="59" spans="1:20" ht="20.2" customHeight="1"/>
    <row r="60" spans="1:20" s="17" customFormat="1" ht="20.2" customHeight="1" thickBot="1">
      <c r="A60" s="17">
        <v>3</v>
      </c>
      <c r="B60" s="17" t="s">
        <v>36</v>
      </c>
      <c r="S60" s="18"/>
      <c r="T60" s="15"/>
    </row>
    <row r="61" spans="1:20" ht="20.2" customHeight="1">
      <c r="B61" s="236" t="s">
        <v>37</v>
      </c>
      <c r="C61" s="237"/>
      <c r="D61" s="367" t="s">
        <v>38</v>
      </c>
      <c r="E61" s="306"/>
      <c r="F61" s="307"/>
      <c r="G61" s="93">
        <v>1845.24</v>
      </c>
      <c r="H61" s="94"/>
      <c r="I61" s="94"/>
      <c r="J61" s="94"/>
      <c r="K61" s="443"/>
      <c r="L61" s="367" t="s">
        <v>496</v>
      </c>
      <c r="M61" s="306"/>
      <c r="N61" s="306"/>
      <c r="O61" s="306"/>
      <c r="P61" s="410"/>
    </row>
    <row r="62" spans="1:20" ht="20.2" customHeight="1">
      <c r="B62" s="186"/>
      <c r="C62" s="130"/>
      <c r="D62" s="96" t="s">
        <v>39</v>
      </c>
      <c r="E62" s="97"/>
      <c r="F62" s="267"/>
      <c r="G62" s="108" t="s">
        <v>2550</v>
      </c>
      <c r="H62" s="108"/>
      <c r="I62" s="108"/>
      <c r="J62" s="108"/>
      <c r="K62" s="108"/>
      <c r="L62" s="108"/>
      <c r="M62" s="108"/>
      <c r="N62" s="108"/>
      <c r="O62" s="109"/>
      <c r="P62" s="110"/>
    </row>
    <row r="63" spans="1:20" ht="20.2" customHeight="1">
      <c r="B63" s="186"/>
      <c r="C63" s="130"/>
      <c r="D63" s="436"/>
      <c r="E63" s="365"/>
      <c r="F63" s="366"/>
      <c r="G63" s="96" t="s">
        <v>422</v>
      </c>
      <c r="H63" s="97"/>
      <c r="I63" s="97"/>
      <c r="J63" s="97"/>
      <c r="K63" s="97"/>
      <c r="L63" s="97"/>
      <c r="M63" s="97"/>
      <c r="N63" s="97"/>
      <c r="O63" s="97"/>
      <c r="P63" s="98"/>
    </row>
    <row r="64" spans="1:20" ht="20.2" customHeight="1">
      <c r="B64" s="186"/>
      <c r="C64" s="130"/>
      <c r="D64" s="436"/>
      <c r="E64" s="365"/>
      <c r="F64" s="366"/>
      <c r="G64" s="119"/>
      <c r="H64" s="102" t="s">
        <v>418</v>
      </c>
      <c r="I64" s="102"/>
      <c r="J64" s="103"/>
      <c r="K64" s="109" t="s">
        <v>2383</v>
      </c>
      <c r="L64" s="117"/>
      <c r="M64" s="117"/>
      <c r="N64" s="117"/>
      <c r="O64" s="117"/>
      <c r="P64" s="118"/>
    </row>
    <row r="65" spans="2:16" ht="20.2" customHeight="1">
      <c r="B65" s="186"/>
      <c r="C65" s="130"/>
      <c r="D65" s="436"/>
      <c r="E65" s="365"/>
      <c r="F65" s="366"/>
      <c r="G65" s="119"/>
      <c r="H65" s="102" t="s">
        <v>419</v>
      </c>
      <c r="I65" s="102"/>
      <c r="J65" s="103"/>
      <c r="K65" s="109" t="s">
        <v>2551</v>
      </c>
      <c r="L65" s="117"/>
      <c r="M65" s="117"/>
      <c r="N65" s="117"/>
      <c r="O65" s="117"/>
      <c r="P65" s="118"/>
    </row>
    <row r="66" spans="2:16" ht="20.2" customHeight="1">
      <c r="B66" s="186"/>
      <c r="C66" s="130"/>
      <c r="D66" s="436"/>
      <c r="E66" s="365"/>
      <c r="F66" s="366"/>
      <c r="G66" s="119"/>
      <c r="H66" s="96" t="s">
        <v>420</v>
      </c>
      <c r="I66" s="97"/>
      <c r="J66" s="267"/>
      <c r="K66" s="109" t="s">
        <v>2551</v>
      </c>
      <c r="L66" s="117"/>
      <c r="M66" s="117"/>
      <c r="N66" s="117"/>
      <c r="O66" s="117"/>
      <c r="P66" s="118"/>
    </row>
    <row r="67" spans="2:16" ht="20.2" customHeight="1">
      <c r="B67" s="186"/>
      <c r="C67" s="130"/>
      <c r="D67" s="436"/>
      <c r="E67" s="365"/>
      <c r="F67" s="366"/>
      <c r="G67" s="119"/>
      <c r="H67" s="436"/>
      <c r="I67" s="365"/>
      <c r="J67" s="366"/>
      <c r="K67" s="101" t="s">
        <v>423</v>
      </c>
      <c r="L67" s="102"/>
      <c r="M67" s="102"/>
      <c r="N67" s="102"/>
      <c r="O67" s="102"/>
      <c r="P67" s="263"/>
    </row>
    <row r="68" spans="2:16" ht="20.2" customHeight="1">
      <c r="B68" s="186"/>
      <c r="C68" s="130"/>
      <c r="D68" s="436"/>
      <c r="E68" s="365"/>
      <c r="F68" s="366"/>
      <c r="G68" s="119"/>
      <c r="H68" s="436"/>
      <c r="I68" s="365"/>
      <c r="J68" s="366"/>
      <c r="K68" s="60">
        <v>2024</v>
      </c>
      <c r="L68" s="39" t="s">
        <v>465</v>
      </c>
      <c r="M68" s="61">
        <v>4</v>
      </c>
      <c r="N68" s="39" t="s">
        <v>466</v>
      </c>
      <c r="O68" s="61">
        <v>1</v>
      </c>
      <c r="P68" s="40" t="s">
        <v>467</v>
      </c>
    </row>
    <row r="69" spans="2:16" ht="20.2" customHeight="1">
      <c r="B69" s="186"/>
      <c r="C69" s="130"/>
      <c r="D69" s="436"/>
      <c r="E69" s="365"/>
      <c r="F69" s="366"/>
      <c r="G69" s="119"/>
      <c r="H69" s="436"/>
      <c r="I69" s="365"/>
      <c r="J69" s="366"/>
      <c r="K69" s="101" t="s">
        <v>424</v>
      </c>
      <c r="L69" s="102"/>
      <c r="M69" s="102"/>
      <c r="N69" s="102"/>
      <c r="O69" s="102"/>
      <c r="P69" s="263"/>
    </row>
    <row r="70" spans="2:16" ht="20.2" customHeight="1">
      <c r="B70" s="186"/>
      <c r="C70" s="130"/>
      <c r="D70" s="436"/>
      <c r="E70" s="365"/>
      <c r="F70" s="366"/>
      <c r="G70" s="119"/>
      <c r="H70" s="322"/>
      <c r="I70" s="323"/>
      <c r="J70" s="302"/>
      <c r="K70" s="60">
        <v>2054</v>
      </c>
      <c r="L70" s="39" t="s">
        <v>465</v>
      </c>
      <c r="M70" s="61">
        <v>3</v>
      </c>
      <c r="N70" s="39" t="s">
        <v>466</v>
      </c>
      <c r="O70" s="61">
        <v>31</v>
      </c>
      <c r="P70" s="40" t="s">
        <v>467</v>
      </c>
    </row>
    <row r="71" spans="2:16" ht="20.2" customHeight="1">
      <c r="B71" s="186"/>
      <c r="C71" s="130"/>
      <c r="D71" s="322"/>
      <c r="E71" s="323"/>
      <c r="F71" s="302"/>
      <c r="G71" s="99"/>
      <c r="H71" s="102" t="s">
        <v>421</v>
      </c>
      <c r="I71" s="102"/>
      <c r="J71" s="103"/>
      <c r="K71" s="109" t="s">
        <v>2551</v>
      </c>
      <c r="L71" s="117"/>
      <c r="M71" s="117"/>
      <c r="N71" s="117"/>
      <c r="O71" s="117"/>
      <c r="P71" s="118"/>
    </row>
    <row r="72" spans="2:16" ht="20.2" customHeight="1">
      <c r="B72" s="205" t="s">
        <v>2355</v>
      </c>
      <c r="C72" s="206"/>
      <c r="D72" s="96" t="s">
        <v>40</v>
      </c>
      <c r="E72" s="97"/>
      <c r="F72" s="267"/>
      <c r="G72" s="312" t="s">
        <v>41</v>
      </c>
      <c r="H72" s="313"/>
      <c r="I72" s="313"/>
      <c r="J72" s="386"/>
      <c r="K72" s="109">
        <v>1614.22</v>
      </c>
      <c r="L72" s="117"/>
      <c r="M72" s="117"/>
      <c r="N72" s="102" t="s">
        <v>471</v>
      </c>
      <c r="O72" s="102"/>
      <c r="P72" s="263"/>
    </row>
    <row r="73" spans="2:16" ht="20.2" customHeight="1">
      <c r="B73" s="207"/>
      <c r="C73" s="208"/>
      <c r="D73" s="322"/>
      <c r="E73" s="323"/>
      <c r="F73" s="302"/>
      <c r="G73" s="100" t="s">
        <v>42</v>
      </c>
      <c r="H73" s="100"/>
      <c r="I73" s="100"/>
      <c r="J73" s="100"/>
      <c r="K73" s="109">
        <v>1614.22</v>
      </c>
      <c r="L73" s="117"/>
      <c r="M73" s="117"/>
      <c r="N73" s="102" t="s">
        <v>471</v>
      </c>
      <c r="O73" s="102"/>
      <c r="P73" s="263"/>
    </row>
    <row r="74" spans="2:16" ht="20.2" customHeight="1">
      <c r="B74" s="207"/>
      <c r="C74" s="208"/>
      <c r="D74" s="130" t="s">
        <v>43</v>
      </c>
      <c r="E74" s="130"/>
      <c r="F74" s="130"/>
      <c r="G74" s="108" t="s">
        <v>2552</v>
      </c>
      <c r="H74" s="108"/>
      <c r="I74" s="108"/>
      <c r="J74" s="108"/>
      <c r="K74" s="108"/>
      <c r="L74" s="108"/>
      <c r="M74" s="108"/>
      <c r="N74" s="108"/>
      <c r="O74" s="109"/>
      <c r="P74" s="110"/>
    </row>
    <row r="75" spans="2:16" ht="20.2" customHeight="1">
      <c r="B75" s="207"/>
      <c r="C75" s="208"/>
      <c r="D75" s="130"/>
      <c r="E75" s="130"/>
      <c r="F75" s="130"/>
      <c r="G75" s="438" t="s">
        <v>425</v>
      </c>
      <c r="H75" s="438"/>
      <c r="I75" s="438"/>
      <c r="J75" s="438"/>
      <c r="K75" s="438"/>
      <c r="L75" s="438"/>
      <c r="M75" s="438"/>
      <c r="N75" s="438"/>
      <c r="O75" s="436"/>
      <c r="P75" s="439"/>
    </row>
    <row r="76" spans="2:16" ht="39.049999999999997" customHeight="1">
      <c r="B76" s="207"/>
      <c r="C76" s="208"/>
      <c r="D76" s="130"/>
      <c r="E76" s="130"/>
      <c r="F76" s="130"/>
      <c r="G76" s="41"/>
      <c r="H76" s="121"/>
      <c r="I76" s="122"/>
      <c r="J76" s="122"/>
      <c r="K76" s="122"/>
      <c r="L76" s="122"/>
      <c r="M76" s="122"/>
      <c r="N76" s="122"/>
      <c r="O76" s="122"/>
      <c r="P76" s="123"/>
    </row>
    <row r="77" spans="2:16" ht="20.2" customHeight="1">
      <c r="B77" s="207"/>
      <c r="C77" s="208"/>
      <c r="D77" s="130" t="s">
        <v>44</v>
      </c>
      <c r="E77" s="130"/>
      <c r="F77" s="130"/>
      <c r="G77" s="108" t="s">
        <v>2553</v>
      </c>
      <c r="H77" s="108"/>
      <c r="I77" s="108"/>
      <c r="J77" s="108"/>
      <c r="K77" s="108"/>
      <c r="L77" s="108"/>
      <c r="M77" s="108"/>
      <c r="N77" s="108"/>
      <c r="O77" s="109"/>
      <c r="P77" s="110"/>
    </row>
    <row r="78" spans="2:16" ht="20.2"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2" customHeight="1">
      <c r="B80" s="207"/>
      <c r="C80" s="208"/>
      <c r="D80" s="130" t="s">
        <v>39</v>
      </c>
      <c r="E80" s="130"/>
      <c r="F80" s="130"/>
      <c r="G80" s="108" t="s">
        <v>2554</v>
      </c>
      <c r="H80" s="108"/>
      <c r="I80" s="108"/>
      <c r="J80" s="108"/>
      <c r="K80" s="108"/>
      <c r="L80" s="108"/>
      <c r="M80" s="108"/>
      <c r="N80" s="108"/>
      <c r="O80" s="109"/>
      <c r="P80" s="110"/>
    </row>
    <row r="81" spans="2:19" ht="20.2" customHeight="1">
      <c r="B81" s="207"/>
      <c r="C81" s="208"/>
      <c r="D81" s="130"/>
      <c r="E81" s="130"/>
      <c r="F81" s="130"/>
      <c r="G81" s="96" t="s">
        <v>427</v>
      </c>
      <c r="H81" s="97"/>
      <c r="I81" s="97"/>
      <c r="J81" s="97"/>
      <c r="K81" s="97"/>
      <c r="L81" s="97"/>
      <c r="M81" s="97"/>
      <c r="N81" s="97"/>
      <c r="O81" s="97"/>
      <c r="P81" s="98"/>
    </row>
    <row r="82" spans="2:19" ht="20.2" customHeight="1">
      <c r="B82" s="207"/>
      <c r="C82" s="208"/>
      <c r="D82" s="130"/>
      <c r="E82" s="130"/>
      <c r="F82" s="130"/>
      <c r="G82" s="119"/>
      <c r="H82" s="102" t="s">
        <v>418</v>
      </c>
      <c r="I82" s="102"/>
      <c r="J82" s="103"/>
      <c r="K82" s="109" t="s">
        <v>2383</v>
      </c>
      <c r="L82" s="117"/>
      <c r="M82" s="117"/>
      <c r="N82" s="117"/>
      <c r="O82" s="117"/>
      <c r="P82" s="118"/>
    </row>
    <row r="83" spans="2:19" ht="20.2" customHeight="1">
      <c r="B83" s="207"/>
      <c r="C83" s="208"/>
      <c r="D83" s="130"/>
      <c r="E83" s="130"/>
      <c r="F83" s="130"/>
      <c r="G83" s="119"/>
      <c r="H83" s="102" t="s">
        <v>419</v>
      </c>
      <c r="I83" s="102"/>
      <c r="J83" s="103"/>
      <c r="K83" s="109" t="s">
        <v>2551</v>
      </c>
      <c r="L83" s="117"/>
      <c r="M83" s="117"/>
      <c r="N83" s="117"/>
      <c r="O83" s="117"/>
      <c r="P83" s="118"/>
    </row>
    <row r="84" spans="2:19" ht="20.2" customHeight="1">
      <c r="B84" s="207"/>
      <c r="C84" s="208"/>
      <c r="D84" s="130"/>
      <c r="E84" s="130"/>
      <c r="F84" s="130"/>
      <c r="G84" s="119"/>
      <c r="H84" s="96" t="s">
        <v>420</v>
      </c>
      <c r="I84" s="97"/>
      <c r="J84" s="267"/>
      <c r="K84" s="109" t="s">
        <v>2551</v>
      </c>
      <c r="L84" s="117"/>
      <c r="M84" s="117"/>
      <c r="N84" s="117"/>
      <c r="O84" s="117"/>
      <c r="P84" s="118"/>
    </row>
    <row r="85" spans="2:19" ht="20.2" customHeight="1">
      <c r="B85" s="207"/>
      <c r="C85" s="208"/>
      <c r="D85" s="130"/>
      <c r="E85" s="130"/>
      <c r="F85" s="130"/>
      <c r="G85" s="119"/>
      <c r="H85" s="436"/>
      <c r="I85" s="365"/>
      <c r="J85" s="366"/>
      <c r="K85" s="101" t="s">
        <v>423</v>
      </c>
      <c r="L85" s="102"/>
      <c r="M85" s="102"/>
      <c r="N85" s="102"/>
      <c r="O85" s="102"/>
      <c r="P85" s="263"/>
    </row>
    <row r="86" spans="2:19" ht="20.2" customHeight="1">
      <c r="B86" s="207"/>
      <c r="C86" s="208"/>
      <c r="D86" s="130"/>
      <c r="E86" s="130"/>
      <c r="F86" s="130"/>
      <c r="G86" s="119"/>
      <c r="H86" s="436"/>
      <c r="I86" s="365"/>
      <c r="J86" s="366"/>
      <c r="K86" s="60">
        <v>2024</v>
      </c>
      <c r="L86" s="39" t="s">
        <v>465</v>
      </c>
      <c r="M86" s="61">
        <v>4</v>
      </c>
      <c r="N86" s="39" t="s">
        <v>466</v>
      </c>
      <c r="O86" s="61">
        <v>1</v>
      </c>
      <c r="P86" s="40" t="s">
        <v>467</v>
      </c>
    </row>
    <row r="87" spans="2:19" ht="20.2" customHeight="1">
      <c r="B87" s="207"/>
      <c r="C87" s="208"/>
      <c r="D87" s="130"/>
      <c r="E87" s="130"/>
      <c r="F87" s="130"/>
      <c r="G87" s="119"/>
      <c r="H87" s="436"/>
      <c r="I87" s="365"/>
      <c r="J87" s="366"/>
      <c r="K87" s="101" t="s">
        <v>424</v>
      </c>
      <c r="L87" s="102"/>
      <c r="M87" s="102"/>
      <c r="N87" s="102"/>
      <c r="O87" s="102"/>
      <c r="P87" s="263"/>
    </row>
    <row r="88" spans="2:19" ht="20.2" customHeight="1">
      <c r="B88" s="207"/>
      <c r="C88" s="208"/>
      <c r="D88" s="130"/>
      <c r="E88" s="130"/>
      <c r="F88" s="130"/>
      <c r="G88" s="119"/>
      <c r="H88" s="322"/>
      <c r="I88" s="323"/>
      <c r="J88" s="302"/>
      <c r="K88" s="60">
        <v>2054</v>
      </c>
      <c r="L88" s="39" t="s">
        <v>465</v>
      </c>
      <c r="M88" s="61">
        <v>3</v>
      </c>
      <c r="N88" s="39" t="s">
        <v>466</v>
      </c>
      <c r="O88" s="61">
        <v>31</v>
      </c>
      <c r="P88" s="40" t="s">
        <v>467</v>
      </c>
    </row>
    <row r="89" spans="2:19" ht="20.2" customHeight="1">
      <c r="B89" s="209"/>
      <c r="C89" s="210"/>
      <c r="D89" s="130"/>
      <c r="E89" s="130"/>
      <c r="F89" s="130"/>
      <c r="G89" s="99"/>
      <c r="H89" s="102" t="s">
        <v>421</v>
      </c>
      <c r="I89" s="102"/>
      <c r="J89" s="103"/>
      <c r="K89" s="109"/>
      <c r="L89" s="117"/>
      <c r="M89" s="117"/>
      <c r="N89" s="117"/>
      <c r="O89" s="117"/>
      <c r="P89" s="118"/>
    </row>
    <row r="90" spans="2:19" ht="20.2"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2" customHeight="1">
      <c r="B91" s="186"/>
      <c r="C91" s="130"/>
      <c r="D91" s="436"/>
      <c r="E91" s="365"/>
      <c r="F91" s="366"/>
      <c r="G91" s="260" t="s">
        <v>428</v>
      </c>
      <c r="H91" s="130"/>
      <c r="I91" s="130"/>
      <c r="J91" s="130"/>
      <c r="K91" s="130"/>
      <c r="L91" s="130"/>
      <c r="M91" s="130"/>
      <c r="N91" s="130"/>
      <c r="O91" s="101"/>
      <c r="P91" s="437"/>
    </row>
    <row r="92" spans="2:19" ht="20.2"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2"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2" customHeight="1">
      <c r="B94" s="186"/>
      <c r="C94" s="130"/>
      <c r="D94" s="435"/>
      <c r="E94" s="435"/>
      <c r="F94" s="100" t="s">
        <v>57</v>
      </c>
      <c r="G94" s="100"/>
      <c r="H94" s="100" t="s">
        <v>58</v>
      </c>
      <c r="I94" s="100"/>
      <c r="J94" s="100" t="s">
        <v>59</v>
      </c>
      <c r="K94" s="100"/>
      <c r="L94" s="100" t="s">
        <v>60</v>
      </c>
      <c r="M94" s="100"/>
      <c r="N94" s="100" t="s">
        <v>2448</v>
      </c>
      <c r="O94" s="312"/>
      <c r="P94" s="434"/>
    </row>
    <row r="95" spans="2:19" ht="20.2" customHeight="1">
      <c r="B95" s="186"/>
      <c r="C95" s="130"/>
      <c r="D95" s="130" t="s">
        <v>47</v>
      </c>
      <c r="E95" s="130"/>
      <c r="F95" s="108" t="s">
        <v>2359</v>
      </c>
      <c r="G95" s="108"/>
      <c r="H95" s="108" t="s">
        <v>2359</v>
      </c>
      <c r="I95" s="108"/>
      <c r="J95" s="23">
        <v>13.04</v>
      </c>
      <c r="K95" s="50" t="s">
        <v>471</v>
      </c>
      <c r="L95" s="109">
        <v>10</v>
      </c>
      <c r="M95" s="400"/>
      <c r="N95" s="429" t="s">
        <v>2398</v>
      </c>
      <c r="O95" s="430"/>
      <c r="P95" s="431"/>
      <c r="S95" s="15" t="str">
        <f>IF(OR(F95="",H95="",J95="",L95="",N95=""),IF(OR(F95&lt;&gt;"",H95&lt;&gt;"",J95&lt;&gt;"",L95&lt;&gt;"",N95&lt;&gt;""),"未記入",""),"")</f>
        <v/>
      </c>
    </row>
    <row r="96" spans="2:19" ht="20.2" customHeight="1">
      <c r="B96" s="186"/>
      <c r="C96" s="130"/>
      <c r="D96" s="130" t="s">
        <v>48</v>
      </c>
      <c r="E96" s="130"/>
      <c r="F96" s="108" t="s">
        <v>2359</v>
      </c>
      <c r="G96" s="108"/>
      <c r="H96" s="108" t="s">
        <v>2359</v>
      </c>
      <c r="I96" s="108"/>
      <c r="J96" s="23">
        <v>13.17</v>
      </c>
      <c r="K96" s="50" t="s">
        <v>471</v>
      </c>
      <c r="L96" s="109">
        <v>18</v>
      </c>
      <c r="M96" s="400"/>
      <c r="N96" s="429" t="s">
        <v>2398</v>
      </c>
      <c r="O96" s="430"/>
      <c r="P96" s="431"/>
      <c r="S96" s="15" t="str">
        <f t="shared" ref="S96:S104" si="0">IF(OR(F96="",H96="",J96="",L96="",N96=""),IF(OR(F96&lt;&gt;"",H96&lt;&gt;"",J96&lt;&gt;"",L96&lt;&gt;"",N96&lt;&gt;""),"未記入",""),"")</f>
        <v/>
      </c>
    </row>
    <row r="97" spans="2:19" ht="20.2" customHeight="1">
      <c r="B97" s="186"/>
      <c r="C97" s="130"/>
      <c r="D97" s="130" t="s">
        <v>49</v>
      </c>
      <c r="E97" s="130"/>
      <c r="F97" s="108" t="s">
        <v>2359</v>
      </c>
      <c r="G97" s="108"/>
      <c r="H97" s="108" t="s">
        <v>2359</v>
      </c>
      <c r="I97" s="108"/>
      <c r="J97" s="23">
        <v>13.32</v>
      </c>
      <c r="K97" s="50" t="s">
        <v>471</v>
      </c>
      <c r="L97" s="109">
        <v>5</v>
      </c>
      <c r="M97" s="400"/>
      <c r="N97" s="429" t="s">
        <v>2398</v>
      </c>
      <c r="O97" s="430"/>
      <c r="P97" s="431"/>
      <c r="S97" s="15" t="str">
        <f t="shared" si="0"/>
        <v/>
      </c>
    </row>
    <row r="98" spans="2:19" ht="20.2" customHeight="1">
      <c r="B98" s="186"/>
      <c r="C98" s="130"/>
      <c r="D98" s="130" t="s">
        <v>50</v>
      </c>
      <c r="E98" s="130"/>
      <c r="F98" s="108" t="s">
        <v>2359</v>
      </c>
      <c r="G98" s="108"/>
      <c r="H98" s="108" t="s">
        <v>2359</v>
      </c>
      <c r="I98" s="108"/>
      <c r="J98" s="23">
        <v>13.59</v>
      </c>
      <c r="K98" s="50" t="s">
        <v>471</v>
      </c>
      <c r="L98" s="109">
        <v>17</v>
      </c>
      <c r="M98" s="400"/>
      <c r="N98" s="429" t="s">
        <v>2398</v>
      </c>
      <c r="O98" s="430"/>
      <c r="P98" s="431"/>
      <c r="S98" s="15" t="str">
        <f t="shared" si="0"/>
        <v/>
      </c>
    </row>
    <row r="99" spans="2:19" ht="20.2" customHeight="1">
      <c r="B99" s="186"/>
      <c r="C99" s="130"/>
      <c r="D99" s="130" t="s">
        <v>51</v>
      </c>
      <c r="E99" s="130"/>
      <c r="F99" s="108" t="s">
        <v>2359</v>
      </c>
      <c r="G99" s="108"/>
      <c r="H99" s="108" t="s">
        <v>2359</v>
      </c>
      <c r="I99" s="108"/>
      <c r="J99" s="23">
        <v>15.68</v>
      </c>
      <c r="K99" s="50" t="s">
        <v>471</v>
      </c>
      <c r="L99" s="109">
        <v>1</v>
      </c>
      <c r="M99" s="400"/>
      <c r="N99" s="429" t="s">
        <v>2398</v>
      </c>
      <c r="O99" s="430"/>
      <c r="P99" s="431"/>
      <c r="S99" s="15" t="str">
        <f t="shared" si="0"/>
        <v/>
      </c>
    </row>
    <row r="100" spans="2:19" ht="20.2" customHeight="1">
      <c r="B100" s="186"/>
      <c r="C100" s="130"/>
      <c r="D100" s="130" t="s">
        <v>52</v>
      </c>
      <c r="E100" s="130"/>
      <c r="F100" s="108" t="s">
        <v>2359</v>
      </c>
      <c r="G100" s="108"/>
      <c r="H100" s="108" t="s">
        <v>2359</v>
      </c>
      <c r="I100" s="108"/>
      <c r="J100" s="23">
        <v>16.420000000000002</v>
      </c>
      <c r="K100" s="50" t="s">
        <v>471</v>
      </c>
      <c r="L100" s="109">
        <v>2</v>
      </c>
      <c r="M100" s="400"/>
      <c r="N100" s="429" t="s">
        <v>2398</v>
      </c>
      <c r="O100" s="430"/>
      <c r="P100" s="431"/>
      <c r="S100" s="15" t="str">
        <f t="shared" si="0"/>
        <v/>
      </c>
    </row>
    <row r="101" spans="2:19" ht="20.2" customHeight="1">
      <c r="B101" s="186"/>
      <c r="C101" s="130"/>
      <c r="D101" s="130" t="s">
        <v>53</v>
      </c>
      <c r="E101" s="130"/>
      <c r="F101" s="108" t="s">
        <v>2358</v>
      </c>
      <c r="G101" s="108"/>
      <c r="H101" s="108" t="s">
        <v>2359</v>
      </c>
      <c r="I101" s="108"/>
      <c r="J101" s="23">
        <v>17.62</v>
      </c>
      <c r="K101" s="50" t="s">
        <v>471</v>
      </c>
      <c r="L101" s="109">
        <v>1</v>
      </c>
      <c r="M101" s="400"/>
      <c r="N101" s="429" t="s">
        <v>2398</v>
      </c>
      <c r="O101" s="430"/>
      <c r="P101" s="431"/>
      <c r="S101" s="15" t="str">
        <f t="shared" si="0"/>
        <v/>
      </c>
    </row>
    <row r="102" spans="2:19" ht="20.2" customHeight="1">
      <c r="B102" s="186"/>
      <c r="C102" s="130"/>
      <c r="D102" s="130" t="s">
        <v>54</v>
      </c>
      <c r="E102" s="130"/>
      <c r="F102" s="108" t="s">
        <v>2358</v>
      </c>
      <c r="G102" s="108"/>
      <c r="H102" s="108" t="s">
        <v>2359</v>
      </c>
      <c r="I102" s="108"/>
      <c r="J102" s="23">
        <v>18.12</v>
      </c>
      <c r="K102" s="50" t="s">
        <v>471</v>
      </c>
      <c r="L102" s="109">
        <v>1</v>
      </c>
      <c r="M102" s="400"/>
      <c r="N102" s="429" t="s">
        <v>2398</v>
      </c>
      <c r="O102" s="430"/>
      <c r="P102" s="431"/>
      <c r="S102" s="15" t="str">
        <f t="shared" si="0"/>
        <v/>
      </c>
    </row>
    <row r="103" spans="2:19" ht="20.2" customHeight="1">
      <c r="B103" s="186"/>
      <c r="C103" s="130"/>
      <c r="D103" s="130" t="s">
        <v>55</v>
      </c>
      <c r="E103" s="130"/>
      <c r="F103" s="108" t="s">
        <v>2358</v>
      </c>
      <c r="G103" s="108"/>
      <c r="H103" s="108" t="s">
        <v>2359</v>
      </c>
      <c r="I103" s="108"/>
      <c r="J103" s="23">
        <v>20.350000000000001</v>
      </c>
      <c r="K103" s="50" t="s">
        <v>471</v>
      </c>
      <c r="L103" s="109">
        <v>2</v>
      </c>
      <c r="M103" s="400"/>
      <c r="N103" s="429" t="s">
        <v>2398</v>
      </c>
      <c r="O103" s="430"/>
      <c r="P103" s="431"/>
      <c r="S103" s="15" t="str">
        <f t="shared" si="0"/>
        <v/>
      </c>
    </row>
    <row r="104" spans="2:19" ht="20.2"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2" customHeight="1">
      <c r="B105" s="432" t="s">
        <v>2354</v>
      </c>
      <c r="C105" s="433"/>
      <c r="D105" s="153" t="s">
        <v>63</v>
      </c>
      <c r="E105" s="143"/>
      <c r="F105" s="144"/>
      <c r="G105" s="109">
        <v>11</v>
      </c>
      <c r="H105" s="103" t="s">
        <v>473</v>
      </c>
      <c r="I105" s="399" t="s">
        <v>66</v>
      </c>
      <c r="J105" s="399"/>
      <c r="K105" s="399"/>
      <c r="L105" s="399"/>
      <c r="M105" s="399"/>
      <c r="N105" s="109">
        <v>11</v>
      </c>
      <c r="O105" s="117"/>
      <c r="P105" s="37" t="s">
        <v>473</v>
      </c>
    </row>
    <row r="106" spans="2:19" ht="20.2" customHeight="1">
      <c r="B106" s="432"/>
      <c r="C106" s="433"/>
      <c r="D106" s="153"/>
      <c r="E106" s="143"/>
      <c r="F106" s="144"/>
      <c r="G106" s="109"/>
      <c r="H106" s="103"/>
      <c r="I106" s="428" t="s">
        <v>67</v>
      </c>
      <c r="J106" s="428"/>
      <c r="K106" s="428"/>
      <c r="L106" s="428"/>
      <c r="M106" s="428"/>
      <c r="N106" s="109">
        <v>11</v>
      </c>
      <c r="O106" s="117"/>
      <c r="P106" s="37" t="s">
        <v>473</v>
      </c>
    </row>
    <row r="107" spans="2:19" ht="20.2"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2" customHeight="1">
      <c r="B108" s="432"/>
      <c r="C108" s="433"/>
      <c r="D108" s="322"/>
      <c r="E108" s="323"/>
      <c r="F108" s="302"/>
      <c r="G108" s="166"/>
      <c r="H108" s="302"/>
      <c r="I108" s="130" t="s">
        <v>69</v>
      </c>
      <c r="J108" s="130"/>
      <c r="K108" s="130"/>
      <c r="L108" s="130"/>
      <c r="M108" s="130"/>
      <c r="N108" s="109">
        <v>0</v>
      </c>
      <c r="O108" s="117"/>
      <c r="P108" s="37" t="s">
        <v>473</v>
      </c>
    </row>
    <row r="109" spans="2:19" ht="20.2" customHeight="1">
      <c r="B109" s="432"/>
      <c r="C109" s="433"/>
      <c r="D109" s="134" t="s">
        <v>65</v>
      </c>
      <c r="E109" s="112"/>
      <c r="F109" s="113"/>
      <c r="G109" s="160">
        <v>2</v>
      </c>
      <c r="H109" s="412" t="s">
        <v>473</v>
      </c>
      <c r="I109" s="130" t="s">
        <v>81</v>
      </c>
      <c r="J109" s="130"/>
      <c r="K109" s="130"/>
      <c r="L109" s="130"/>
      <c r="M109" s="130"/>
      <c r="N109" s="109">
        <v>1</v>
      </c>
      <c r="O109" s="117"/>
      <c r="P109" s="37" t="s">
        <v>473</v>
      </c>
    </row>
    <row r="110" spans="2:19" ht="20.2" customHeight="1">
      <c r="B110" s="432"/>
      <c r="C110" s="433"/>
      <c r="D110" s="135"/>
      <c r="E110" s="88"/>
      <c r="F110" s="89"/>
      <c r="G110" s="163"/>
      <c r="H110" s="414"/>
      <c r="I110" s="130" t="s">
        <v>82</v>
      </c>
      <c r="J110" s="130"/>
      <c r="K110" s="130"/>
      <c r="L110" s="130"/>
      <c r="M110" s="130"/>
      <c r="N110" s="109">
        <v>0</v>
      </c>
      <c r="O110" s="117"/>
      <c r="P110" s="37" t="s">
        <v>473</v>
      </c>
    </row>
    <row r="111" spans="2:19" ht="20.2" customHeight="1">
      <c r="B111" s="432"/>
      <c r="C111" s="433"/>
      <c r="D111" s="135"/>
      <c r="E111" s="88"/>
      <c r="F111" s="89"/>
      <c r="G111" s="163"/>
      <c r="H111" s="414"/>
      <c r="I111" s="130" t="s">
        <v>83</v>
      </c>
      <c r="J111" s="130"/>
      <c r="K111" s="130"/>
      <c r="L111" s="130"/>
      <c r="M111" s="130"/>
      <c r="N111" s="109">
        <v>1</v>
      </c>
      <c r="O111" s="117"/>
      <c r="P111" s="37" t="s">
        <v>473</v>
      </c>
    </row>
    <row r="112" spans="2:19" ht="39.049999999999997" customHeight="1">
      <c r="B112" s="432"/>
      <c r="C112" s="433"/>
      <c r="D112" s="136"/>
      <c r="E112" s="91"/>
      <c r="F112" s="92"/>
      <c r="G112" s="166"/>
      <c r="H112" s="394"/>
      <c r="I112" s="101" t="s">
        <v>71</v>
      </c>
      <c r="J112" s="102"/>
      <c r="K112" s="268"/>
      <c r="L112" s="122"/>
      <c r="M112" s="427"/>
      <c r="N112" s="109"/>
      <c r="O112" s="117"/>
      <c r="P112" s="37" t="s">
        <v>473</v>
      </c>
    </row>
    <row r="113" spans="2:16" ht="20.2" customHeight="1">
      <c r="B113" s="432"/>
      <c r="C113" s="433"/>
      <c r="D113" s="101" t="s">
        <v>78</v>
      </c>
      <c r="E113" s="102"/>
      <c r="F113" s="103"/>
      <c r="G113" s="108" t="s">
        <v>2551</v>
      </c>
      <c r="H113" s="108"/>
      <c r="I113" s="108"/>
      <c r="J113" s="108"/>
      <c r="K113" s="108"/>
      <c r="L113" s="108"/>
      <c r="M113" s="108"/>
      <c r="N113" s="108"/>
      <c r="O113" s="109"/>
      <c r="P113" s="110"/>
    </row>
    <row r="114" spans="2:16" ht="20.2" customHeight="1">
      <c r="B114" s="432"/>
      <c r="C114" s="433"/>
      <c r="D114" s="134" t="s">
        <v>79</v>
      </c>
      <c r="E114" s="112"/>
      <c r="F114" s="113"/>
      <c r="G114" s="160" t="s">
        <v>2556</v>
      </c>
      <c r="H114" s="161"/>
      <c r="I114" s="161"/>
      <c r="J114" s="161"/>
      <c r="K114" s="161"/>
      <c r="L114" s="161"/>
      <c r="M114" s="161"/>
      <c r="N114" s="161"/>
      <c r="O114" s="161"/>
      <c r="P114" s="162"/>
    </row>
    <row r="115" spans="2:16" ht="20.2" customHeight="1">
      <c r="B115" s="432"/>
      <c r="C115" s="433"/>
      <c r="D115" s="136"/>
      <c r="E115" s="91"/>
      <c r="F115" s="92"/>
      <c r="G115" s="166"/>
      <c r="H115" s="167"/>
      <c r="I115" s="167"/>
      <c r="J115" s="167"/>
      <c r="K115" s="167"/>
      <c r="L115" s="167"/>
      <c r="M115" s="167"/>
      <c r="N115" s="167"/>
      <c r="O115" s="167"/>
      <c r="P115" s="168"/>
    </row>
    <row r="116" spans="2:16" ht="20.2" customHeight="1">
      <c r="B116" s="432"/>
      <c r="C116" s="433"/>
      <c r="D116" s="134" t="s">
        <v>80</v>
      </c>
      <c r="E116" s="112"/>
      <c r="F116" s="113"/>
      <c r="G116" s="108" t="s">
        <v>2557</v>
      </c>
      <c r="H116" s="108"/>
      <c r="I116" s="108"/>
      <c r="J116" s="108"/>
      <c r="K116" s="108"/>
      <c r="L116" s="108"/>
      <c r="M116" s="108"/>
      <c r="N116" s="108"/>
      <c r="O116" s="109"/>
      <c r="P116" s="110"/>
    </row>
    <row r="117" spans="2:16" ht="20.2" customHeight="1">
      <c r="B117" s="111" t="s">
        <v>70</v>
      </c>
      <c r="C117" s="113"/>
      <c r="D117" s="101" t="s">
        <v>72</v>
      </c>
      <c r="E117" s="102"/>
      <c r="F117" s="103"/>
      <c r="G117" s="108" t="s">
        <v>2551</v>
      </c>
      <c r="H117" s="108"/>
      <c r="I117" s="108"/>
      <c r="J117" s="108"/>
      <c r="K117" s="108"/>
      <c r="L117" s="108"/>
      <c r="M117" s="108"/>
      <c r="N117" s="108"/>
      <c r="O117" s="109"/>
      <c r="P117" s="110"/>
    </row>
    <row r="118" spans="2:16" ht="20.2" customHeight="1">
      <c r="B118" s="87"/>
      <c r="C118" s="89"/>
      <c r="D118" s="153" t="s">
        <v>73</v>
      </c>
      <c r="E118" s="143"/>
      <c r="F118" s="144"/>
      <c r="G118" s="108" t="s">
        <v>2551</v>
      </c>
      <c r="H118" s="108"/>
      <c r="I118" s="108"/>
      <c r="J118" s="108"/>
      <c r="K118" s="108"/>
      <c r="L118" s="108"/>
      <c r="M118" s="108"/>
      <c r="N118" s="108"/>
      <c r="O118" s="109"/>
      <c r="P118" s="110"/>
    </row>
    <row r="119" spans="2:16" ht="20.2" customHeight="1">
      <c r="B119" s="87"/>
      <c r="C119" s="89"/>
      <c r="D119" s="137" t="s">
        <v>74</v>
      </c>
      <c r="E119" s="340"/>
      <c r="F119" s="138"/>
      <c r="G119" s="108" t="s">
        <v>2551</v>
      </c>
      <c r="H119" s="108"/>
      <c r="I119" s="108"/>
      <c r="J119" s="108"/>
      <c r="K119" s="108"/>
      <c r="L119" s="108"/>
      <c r="M119" s="108"/>
      <c r="N119" s="108"/>
      <c r="O119" s="109"/>
      <c r="P119" s="110"/>
    </row>
    <row r="120" spans="2:16" ht="20.2" customHeight="1">
      <c r="B120" s="87"/>
      <c r="C120" s="89"/>
      <c r="D120" s="101" t="s">
        <v>75</v>
      </c>
      <c r="E120" s="102"/>
      <c r="F120" s="103"/>
      <c r="G120" s="108" t="s">
        <v>2551</v>
      </c>
      <c r="H120" s="108"/>
      <c r="I120" s="108"/>
      <c r="J120" s="108"/>
      <c r="K120" s="108"/>
      <c r="L120" s="108"/>
      <c r="M120" s="108"/>
      <c r="N120" s="108"/>
      <c r="O120" s="109"/>
      <c r="P120" s="110"/>
    </row>
    <row r="121" spans="2:16" ht="20.2" customHeight="1">
      <c r="B121" s="87"/>
      <c r="C121" s="89"/>
      <c r="D121" s="101" t="s">
        <v>76</v>
      </c>
      <c r="E121" s="102"/>
      <c r="F121" s="103"/>
      <c r="G121" s="108" t="s">
        <v>2551</v>
      </c>
      <c r="H121" s="108"/>
      <c r="I121" s="108"/>
      <c r="J121" s="108"/>
      <c r="K121" s="108"/>
      <c r="L121" s="108"/>
      <c r="M121" s="108"/>
      <c r="N121" s="108"/>
      <c r="O121" s="109"/>
      <c r="P121" s="110"/>
    </row>
    <row r="122" spans="2:16" ht="20.2" customHeight="1">
      <c r="B122" s="90"/>
      <c r="C122" s="92"/>
      <c r="D122" s="101" t="s">
        <v>77</v>
      </c>
      <c r="E122" s="102"/>
      <c r="F122" s="103"/>
      <c r="G122" s="108" t="s">
        <v>2551</v>
      </c>
      <c r="H122" s="108"/>
      <c r="I122" s="108"/>
      <c r="J122" s="108"/>
      <c r="K122" s="108"/>
      <c r="L122" s="108"/>
      <c r="M122" s="108"/>
      <c r="N122" s="108"/>
      <c r="O122" s="109"/>
      <c r="P122" s="110"/>
    </row>
    <row r="123" spans="2:16" ht="20.2" customHeight="1">
      <c r="B123" s="111" t="s">
        <v>411</v>
      </c>
      <c r="C123" s="113"/>
      <c r="D123" s="101" t="s">
        <v>429</v>
      </c>
      <c r="E123" s="102"/>
      <c r="F123" s="103"/>
      <c r="G123" s="108" t="s">
        <v>2558</v>
      </c>
      <c r="H123" s="108"/>
      <c r="I123" s="108"/>
      <c r="J123" s="108"/>
      <c r="K123" s="108"/>
      <c r="L123" s="108"/>
      <c r="M123" s="108"/>
      <c r="N123" s="108"/>
      <c r="O123" s="109"/>
      <c r="P123" s="110"/>
    </row>
    <row r="124" spans="2:16" ht="20.2" customHeight="1">
      <c r="B124" s="87"/>
      <c r="C124" s="89"/>
      <c r="D124" s="153" t="s">
        <v>430</v>
      </c>
      <c r="E124" s="143"/>
      <c r="F124" s="144"/>
      <c r="G124" s="108" t="s">
        <v>2559</v>
      </c>
      <c r="H124" s="108"/>
      <c r="I124" s="108"/>
      <c r="J124" s="108"/>
      <c r="K124" s="108"/>
      <c r="L124" s="108"/>
      <c r="M124" s="108"/>
      <c r="N124" s="108"/>
      <c r="O124" s="109"/>
      <c r="P124" s="110"/>
    </row>
    <row r="125" spans="2:16" ht="20.2" customHeight="1">
      <c r="B125" s="87"/>
      <c r="C125" s="89"/>
      <c r="D125" s="137" t="s">
        <v>431</v>
      </c>
      <c r="E125" s="340"/>
      <c r="F125" s="138"/>
      <c r="G125" s="108" t="s">
        <v>2410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2"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2" customHeight="1"/>
    <row r="130" spans="1:20" s="17" customFormat="1" ht="20.2" customHeight="1">
      <c r="A130" s="17">
        <v>4</v>
      </c>
      <c r="B130" s="17" t="s">
        <v>84</v>
      </c>
      <c r="S130" s="18"/>
      <c r="T130" s="15"/>
    </row>
    <row r="131" spans="1:20" s="17" customFormat="1" ht="20.2"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2" customHeight="1">
      <c r="B136" s="186" t="s">
        <v>88</v>
      </c>
      <c r="C136" s="130"/>
      <c r="D136" s="130"/>
      <c r="E136" s="130"/>
      <c r="F136" s="130"/>
      <c r="G136" s="130"/>
      <c r="H136" s="130"/>
      <c r="I136" s="109" t="s">
        <v>2563</v>
      </c>
      <c r="J136" s="117"/>
      <c r="K136" s="117"/>
      <c r="L136" s="117"/>
      <c r="M136" s="117"/>
      <c r="N136" s="117"/>
      <c r="O136" s="117"/>
      <c r="P136" s="118"/>
      <c r="S136" s="15" t="str">
        <f>IF(I136="","未記入","")</f>
        <v/>
      </c>
    </row>
    <row r="137" spans="1:20" ht="20.2"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2"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2"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2"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2"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2" customHeight="1">
      <c r="B142" s="5"/>
      <c r="C142" s="5"/>
      <c r="D142" s="5"/>
      <c r="E142" s="5"/>
      <c r="F142" s="5"/>
      <c r="G142" s="5"/>
      <c r="H142" s="5"/>
      <c r="I142" s="5"/>
      <c r="J142" s="5"/>
      <c r="K142" s="5"/>
      <c r="L142" s="5"/>
      <c r="M142" s="5"/>
      <c r="N142" s="5"/>
      <c r="O142" s="5"/>
      <c r="P142" s="5"/>
    </row>
    <row r="143" spans="1:20" s="17" customFormat="1" ht="20.2" customHeight="1" thickBot="1">
      <c r="B143" s="17" t="s">
        <v>98</v>
      </c>
      <c r="F143" s="275" t="s">
        <v>387</v>
      </c>
      <c r="G143" s="275"/>
      <c r="H143" s="275"/>
      <c r="I143" s="275"/>
      <c r="J143" s="275"/>
      <c r="K143" s="275"/>
      <c r="L143" s="275"/>
      <c r="M143" s="275"/>
      <c r="N143" s="275"/>
      <c r="O143" s="275"/>
      <c r="P143" s="275"/>
      <c r="S143" s="18"/>
      <c r="T143" s="15"/>
    </row>
    <row r="144" spans="1:20" ht="20.2" customHeight="1">
      <c r="B144" s="211" t="s">
        <v>2515</v>
      </c>
      <c r="C144" s="212"/>
      <c r="D144" s="212"/>
      <c r="E144" s="213"/>
      <c r="F144" s="423" t="s">
        <v>2453</v>
      </c>
      <c r="G144" s="424"/>
      <c r="H144" s="424"/>
      <c r="I144" s="424"/>
      <c r="J144" s="425"/>
      <c r="K144" s="405"/>
      <c r="L144" s="405"/>
      <c r="M144" s="405"/>
      <c r="N144" s="405"/>
      <c r="O144" s="93"/>
      <c r="P144" s="406"/>
    </row>
    <row r="145" spans="1:20" ht="20.2" customHeight="1">
      <c r="B145" s="214"/>
      <c r="C145" s="215"/>
      <c r="D145" s="215"/>
      <c r="E145" s="216"/>
      <c r="F145" s="137" t="s">
        <v>2452</v>
      </c>
      <c r="G145" s="340"/>
      <c r="H145" s="340"/>
      <c r="I145" s="340"/>
      <c r="J145" s="138"/>
      <c r="K145" s="108"/>
      <c r="L145" s="108"/>
      <c r="M145" s="108"/>
      <c r="N145" s="108"/>
      <c r="O145" s="109"/>
      <c r="P145" s="110"/>
    </row>
    <row r="146" spans="1:20" ht="20.2" customHeight="1">
      <c r="B146" s="214"/>
      <c r="C146" s="215"/>
      <c r="D146" s="215"/>
      <c r="E146" s="216"/>
      <c r="F146" s="137" t="s">
        <v>2455</v>
      </c>
      <c r="G146" s="340"/>
      <c r="H146" s="340"/>
      <c r="I146" s="340"/>
      <c r="J146" s="138"/>
      <c r="K146" s="108"/>
      <c r="L146" s="108"/>
      <c r="M146" s="108"/>
      <c r="N146" s="108"/>
      <c r="O146" s="109"/>
      <c r="P146" s="110"/>
    </row>
    <row r="147" spans="1:20" ht="20.2" customHeight="1">
      <c r="B147" s="214"/>
      <c r="C147" s="215"/>
      <c r="D147" s="215"/>
      <c r="E147" s="216"/>
      <c r="F147" s="137" t="s">
        <v>2454</v>
      </c>
      <c r="G147" s="340"/>
      <c r="H147" s="340"/>
      <c r="I147" s="340"/>
      <c r="J147" s="138"/>
      <c r="K147" s="108"/>
      <c r="L147" s="108"/>
      <c r="M147" s="108"/>
      <c r="N147" s="108"/>
      <c r="O147" s="109"/>
      <c r="P147" s="110"/>
    </row>
    <row r="148" spans="1:20" ht="20.2" customHeight="1">
      <c r="B148" s="214"/>
      <c r="C148" s="215"/>
      <c r="D148" s="215"/>
      <c r="E148" s="216"/>
      <c r="F148" s="101" t="s">
        <v>2457</v>
      </c>
      <c r="G148" s="102"/>
      <c r="H148" s="102"/>
      <c r="I148" s="102"/>
      <c r="J148" s="103"/>
      <c r="K148" s="108"/>
      <c r="L148" s="108"/>
      <c r="M148" s="108"/>
      <c r="N148" s="108"/>
      <c r="O148" s="109"/>
      <c r="P148" s="110"/>
    </row>
    <row r="149" spans="1:20" ht="20.2" customHeight="1">
      <c r="B149" s="214"/>
      <c r="C149" s="215"/>
      <c r="D149" s="215"/>
      <c r="E149" s="216"/>
      <c r="F149" s="101" t="s">
        <v>2456</v>
      </c>
      <c r="G149" s="102"/>
      <c r="H149" s="102"/>
      <c r="I149" s="102"/>
      <c r="J149" s="103"/>
      <c r="K149" s="108"/>
      <c r="L149" s="108"/>
      <c r="M149" s="108"/>
      <c r="N149" s="108"/>
      <c r="O149" s="109"/>
      <c r="P149" s="110"/>
    </row>
    <row r="150" spans="1:20" ht="20.2" customHeight="1">
      <c r="B150" s="214"/>
      <c r="C150" s="215"/>
      <c r="D150" s="215"/>
      <c r="E150" s="216"/>
      <c r="F150" s="101" t="s">
        <v>2458</v>
      </c>
      <c r="G150" s="102"/>
      <c r="H150" s="102"/>
      <c r="I150" s="102"/>
      <c r="J150" s="103"/>
      <c r="K150" s="108"/>
      <c r="L150" s="108"/>
      <c r="M150" s="108"/>
      <c r="N150" s="108"/>
      <c r="O150" s="109"/>
      <c r="P150" s="110"/>
    </row>
    <row r="151" spans="1:20" ht="20.2" customHeight="1">
      <c r="B151" s="214"/>
      <c r="C151" s="215"/>
      <c r="D151" s="215"/>
      <c r="E151" s="216"/>
      <c r="F151" s="101" t="s">
        <v>2459</v>
      </c>
      <c r="G151" s="102"/>
      <c r="H151" s="102"/>
      <c r="I151" s="102"/>
      <c r="J151" s="103"/>
      <c r="K151" s="108"/>
      <c r="L151" s="108"/>
      <c r="M151" s="108"/>
      <c r="N151" s="108"/>
      <c r="O151" s="109"/>
      <c r="P151" s="110"/>
    </row>
    <row r="152" spans="1:20" customFormat="1" ht="20.2"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2" customHeight="1">
      <c r="A153" s="2"/>
      <c r="B153" s="214"/>
      <c r="C153" s="215"/>
      <c r="D153" s="215"/>
      <c r="E153" s="216"/>
      <c r="F153" s="101" t="s">
        <v>2466</v>
      </c>
      <c r="G153" s="102"/>
      <c r="H153" s="102"/>
      <c r="I153" s="102"/>
      <c r="J153" s="103"/>
      <c r="K153" s="108"/>
      <c r="L153" s="108"/>
      <c r="M153" s="108"/>
      <c r="N153" s="108"/>
      <c r="O153" s="109"/>
      <c r="P153" s="110"/>
      <c r="T153" s="69"/>
    </row>
    <row r="154" spans="1:20" ht="20.2"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2" customHeight="1">
      <c r="B157" s="214"/>
      <c r="C157" s="215"/>
      <c r="D157" s="215"/>
      <c r="E157" s="216"/>
      <c r="F157" s="101" t="s">
        <v>2460</v>
      </c>
      <c r="G157" s="102"/>
      <c r="H157" s="102"/>
      <c r="I157" s="102"/>
      <c r="J157" s="103"/>
      <c r="K157" s="109"/>
      <c r="L157" s="117"/>
      <c r="M157" s="117"/>
      <c r="N157" s="117"/>
      <c r="O157" s="117"/>
      <c r="P157" s="118"/>
    </row>
    <row r="158" spans="1:20" ht="20.2" customHeight="1">
      <c r="B158" s="214"/>
      <c r="C158" s="215"/>
      <c r="D158" s="215"/>
      <c r="E158" s="216"/>
      <c r="F158" s="101" t="s">
        <v>2518</v>
      </c>
      <c r="G158" s="102"/>
      <c r="H158" s="102"/>
      <c r="I158" s="102"/>
      <c r="J158" s="103"/>
      <c r="K158" s="109"/>
      <c r="L158" s="117"/>
      <c r="M158" s="117"/>
      <c r="N158" s="117"/>
      <c r="O158" s="117"/>
      <c r="P158" s="118"/>
    </row>
    <row r="159" spans="1:20" ht="20.2" customHeight="1">
      <c r="B159" s="214"/>
      <c r="C159" s="215"/>
      <c r="D159" s="215"/>
      <c r="E159" s="216"/>
      <c r="F159" s="101" t="s">
        <v>2461</v>
      </c>
      <c r="G159" s="102"/>
      <c r="H159" s="102"/>
      <c r="I159" s="102"/>
      <c r="J159" s="103"/>
      <c r="K159" s="109"/>
      <c r="L159" s="117"/>
      <c r="M159" s="117"/>
      <c r="N159" s="117"/>
      <c r="O159" s="117"/>
      <c r="P159" s="118"/>
    </row>
    <row r="160" spans="1:20" ht="20.2" customHeight="1">
      <c r="B160" s="214"/>
      <c r="C160" s="215"/>
      <c r="D160" s="215"/>
      <c r="E160" s="216"/>
      <c r="F160" s="101" t="s">
        <v>403</v>
      </c>
      <c r="G160" s="102"/>
      <c r="H160" s="102"/>
      <c r="I160" s="102"/>
      <c r="J160" s="103"/>
      <c r="K160" s="108"/>
      <c r="L160" s="108"/>
      <c r="M160" s="108"/>
      <c r="N160" s="108"/>
      <c r="O160" s="109"/>
      <c r="P160" s="110"/>
    </row>
    <row r="161" spans="1:20" customFormat="1" ht="20.2" customHeight="1">
      <c r="A161" s="4"/>
      <c r="B161" s="214"/>
      <c r="C161" s="215"/>
      <c r="D161" s="215"/>
      <c r="E161" s="216"/>
      <c r="F161" s="101" t="s">
        <v>2467</v>
      </c>
      <c r="G161" s="102"/>
      <c r="H161" s="102"/>
      <c r="I161" s="102"/>
      <c r="J161" s="103"/>
      <c r="K161" s="108"/>
      <c r="L161" s="108"/>
      <c r="M161" s="108"/>
      <c r="N161" s="108"/>
      <c r="O161" s="109"/>
      <c r="P161" s="110"/>
      <c r="T161" s="69"/>
    </row>
    <row r="162" spans="1:20" ht="20.2" customHeight="1">
      <c r="B162" s="214"/>
      <c r="C162" s="215"/>
      <c r="D162" s="215"/>
      <c r="E162" s="216"/>
      <c r="F162" s="101" t="s">
        <v>2463</v>
      </c>
      <c r="G162" s="102"/>
      <c r="H162" s="102"/>
      <c r="I162" s="102"/>
      <c r="J162" s="103"/>
      <c r="K162" s="108"/>
      <c r="L162" s="108"/>
      <c r="M162" s="108"/>
      <c r="N162" s="108"/>
      <c r="O162" s="109"/>
      <c r="P162" s="110"/>
    </row>
    <row r="163" spans="1:20" ht="20.2" customHeight="1">
      <c r="B163" s="214"/>
      <c r="C163" s="215"/>
      <c r="D163" s="215"/>
      <c r="E163" s="216"/>
      <c r="F163" s="101" t="s">
        <v>2462</v>
      </c>
      <c r="G163" s="102"/>
      <c r="H163" s="102"/>
      <c r="I163" s="102"/>
      <c r="J163" s="103"/>
      <c r="K163" s="108"/>
      <c r="L163" s="108"/>
      <c r="M163" s="108"/>
      <c r="N163" s="108"/>
      <c r="O163" s="109"/>
      <c r="P163" s="110"/>
    </row>
    <row r="164" spans="1:20" ht="20.2" customHeight="1">
      <c r="B164" s="214"/>
      <c r="C164" s="215"/>
      <c r="D164" s="215"/>
      <c r="E164" s="216"/>
      <c r="F164" s="134" t="s">
        <v>2509</v>
      </c>
      <c r="G164" s="112"/>
      <c r="H164" s="112"/>
      <c r="I164" s="112"/>
      <c r="J164" s="113"/>
      <c r="K164" s="108"/>
      <c r="L164" s="108"/>
      <c r="M164" s="108"/>
      <c r="N164" s="108"/>
      <c r="O164" s="109"/>
      <c r="P164" s="110"/>
    </row>
    <row r="165" spans="1:20" ht="20.2" customHeight="1">
      <c r="B165" s="214"/>
      <c r="C165" s="215"/>
      <c r="D165" s="215"/>
      <c r="E165" s="216"/>
      <c r="F165" s="153" t="s">
        <v>2510</v>
      </c>
      <c r="G165" s="143"/>
      <c r="H165" s="143"/>
      <c r="I165" s="143"/>
      <c r="J165" s="144"/>
      <c r="K165" s="108"/>
      <c r="L165" s="108"/>
      <c r="M165" s="108"/>
      <c r="N165" s="108"/>
      <c r="O165" s="109"/>
      <c r="P165" s="110"/>
    </row>
    <row r="166" spans="1:20" customFormat="1" ht="33.700000000000003"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00000000000003"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2"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2"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2" customHeight="1">
      <c r="A170" s="4"/>
      <c r="B170" s="214"/>
      <c r="C170" s="215"/>
      <c r="D170" s="215"/>
      <c r="E170" s="216"/>
      <c r="F170" s="101" t="s">
        <v>2471</v>
      </c>
      <c r="G170" s="102"/>
      <c r="H170" s="102"/>
      <c r="I170" s="102"/>
      <c r="J170" s="103"/>
      <c r="K170" s="108"/>
      <c r="L170" s="108"/>
      <c r="M170" s="108"/>
      <c r="N170" s="108"/>
      <c r="O170" s="109"/>
      <c r="P170" s="110"/>
      <c r="T170" s="69"/>
    </row>
    <row r="171" spans="1:20" ht="20.2" customHeight="1">
      <c r="B171" s="214"/>
      <c r="C171" s="215"/>
      <c r="D171" s="215"/>
      <c r="E171" s="216"/>
      <c r="F171" s="134" t="s">
        <v>2514</v>
      </c>
      <c r="G171" s="112"/>
      <c r="H171" s="113"/>
      <c r="I171" s="194" t="s">
        <v>94</v>
      </c>
      <c r="J171" s="196"/>
      <c r="K171" s="108"/>
      <c r="L171" s="108"/>
      <c r="M171" s="108"/>
      <c r="N171" s="108"/>
      <c r="O171" s="109"/>
      <c r="P171" s="110"/>
    </row>
    <row r="172" spans="1:20" ht="20.2" customHeight="1">
      <c r="B172" s="214"/>
      <c r="C172" s="215"/>
      <c r="D172" s="215"/>
      <c r="E172" s="216"/>
      <c r="F172" s="135"/>
      <c r="G172" s="88"/>
      <c r="H172" s="89"/>
      <c r="I172" s="194" t="s">
        <v>95</v>
      </c>
      <c r="J172" s="196"/>
      <c r="K172" s="108"/>
      <c r="L172" s="108"/>
      <c r="M172" s="108"/>
      <c r="N172" s="108"/>
      <c r="O172" s="109"/>
      <c r="P172" s="110"/>
    </row>
    <row r="173" spans="1:20" ht="20.2" customHeight="1">
      <c r="B173" s="214"/>
      <c r="C173" s="215"/>
      <c r="D173" s="215"/>
      <c r="E173" s="216"/>
      <c r="F173" s="136"/>
      <c r="G173" s="91"/>
      <c r="H173" s="92"/>
      <c r="I173" s="266" t="s">
        <v>96</v>
      </c>
      <c r="J173" s="234"/>
      <c r="K173" s="108"/>
      <c r="L173" s="108"/>
      <c r="M173" s="108"/>
      <c r="N173" s="108"/>
      <c r="O173" s="109"/>
      <c r="P173" s="110"/>
    </row>
    <row r="174" spans="1:20" ht="20.2" customHeight="1">
      <c r="B174" s="214"/>
      <c r="C174" s="215"/>
      <c r="D174" s="215"/>
      <c r="E174" s="216"/>
      <c r="F174" s="197" t="s">
        <v>2505</v>
      </c>
      <c r="G174" s="198"/>
      <c r="H174" s="199"/>
      <c r="I174" s="194" t="s">
        <v>94</v>
      </c>
      <c r="J174" s="196"/>
      <c r="K174" s="108"/>
      <c r="L174" s="108"/>
      <c r="M174" s="108"/>
      <c r="N174" s="108"/>
      <c r="O174" s="109"/>
      <c r="P174" s="110"/>
    </row>
    <row r="175" spans="1:20" ht="20.2" customHeight="1">
      <c r="B175" s="214"/>
      <c r="C175" s="215"/>
      <c r="D175" s="215"/>
      <c r="E175" s="216"/>
      <c r="F175" s="197"/>
      <c r="G175" s="198"/>
      <c r="H175" s="199"/>
      <c r="I175" s="194" t="s">
        <v>95</v>
      </c>
      <c r="J175" s="196"/>
      <c r="K175" s="108"/>
      <c r="L175" s="108"/>
      <c r="M175" s="108"/>
      <c r="N175" s="108"/>
      <c r="O175" s="109"/>
      <c r="P175" s="110"/>
    </row>
    <row r="176" spans="1:20" ht="20.2" customHeight="1">
      <c r="B176" s="214"/>
      <c r="C176" s="215"/>
      <c r="D176" s="215"/>
      <c r="E176" s="216"/>
      <c r="F176" s="197"/>
      <c r="G176" s="198"/>
      <c r="H176" s="199"/>
      <c r="I176" s="266" t="s">
        <v>96</v>
      </c>
      <c r="J176" s="234"/>
      <c r="K176" s="108"/>
      <c r="L176" s="108"/>
      <c r="M176" s="108"/>
      <c r="N176" s="108"/>
      <c r="O176" s="109"/>
      <c r="P176" s="110"/>
    </row>
    <row r="177" spans="1:20" ht="20.2" customHeight="1">
      <c r="B177" s="214"/>
      <c r="C177" s="215"/>
      <c r="D177" s="215"/>
      <c r="E177" s="216"/>
      <c r="F177" s="197"/>
      <c r="G177" s="198"/>
      <c r="H177" s="199"/>
      <c r="I177" s="194" t="s">
        <v>412</v>
      </c>
      <c r="J177" s="196"/>
      <c r="K177" s="108"/>
      <c r="L177" s="108"/>
      <c r="M177" s="108"/>
      <c r="N177" s="108"/>
      <c r="O177" s="109"/>
      <c r="P177" s="110"/>
    </row>
    <row r="178" spans="1:20" customFormat="1" ht="29.95"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29.95"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29.95"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29.95"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29.95"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29.95"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29.95"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29.95"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29.95"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29.95"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29.95"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29.95"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29.95"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29.95" customHeight="1">
      <c r="A191" s="2"/>
      <c r="B191" s="214"/>
      <c r="C191" s="215"/>
      <c r="D191" s="215"/>
      <c r="E191" s="216"/>
      <c r="F191" s="197"/>
      <c r="G191" s="198"/>
      <c r="H191" s="199"/>
      <c r="I191" s="194" t="s">
        <v>2485</v>
      </c>
      <c r="J191" s="196"/>
      <c r="K191" s="108"/>
      <c r="L191" s="108"/>
      <c r="M191" s="108"/>
      <c r="N191" s="108"/>
      <c r="O191" s="109"/>
      <c r="P191" s="110"/>
      <c r="T191" s="69"/>
    </row>
    <row r="192" spans="1:20" ht="20.2" customHeight="1">
      <c r="B192" s="111" t="s">
        <v>97</v>
      </c>
      <c r="C192" s="112"/>
      <c r="D192" s="112"/>
      <c r="E192" s="112"/>
      <c r="F192" s="113"/>
      <c r="G192" s="110"/>
      <c r="H192" s="341"/>
      <c r="I192" s="341"/>
      <c r="J192" s="341"/>
      <c r="K192" s="341"/>
      <c r="L192" s="341"/>
      <c r="M192" s="341"/>
      <c r="N192" s="341"/>
      <c r="O192" s="341"/>
      <c r="P192" s="341"/>
      <c r="Q192" s="12"/>
    </row>
    <row r="193" spans="1:20" ht="20.2" customHeight="1">
      <c r="B193" s="87"/>
      <c r="C193" s="88"/>
      <c r="D193" s="88"/>
      <c r="E193" s="88"/>
      <c r="F193" s="89"/>
      <c r="G193" s="96" t="s">
        <v>433</v>
      </c>
      <c r="H193" s="102"/>
      <c r="I193" s="102"/>
      <c r="J193" s="102"/>
      <c r="K193" s="102"/>
      <c r="L193" s="102"/>
      <c r="M193" s="102"/>
      <c r="N193" s="102"/>
      <c r="O193" s="102"/>
      <c r="P193" s="263"/>
    </row>
    <row r="194" spans="1:20" ht="20.2" customHeight="1" thickBot="1">
      <c r="B194" s="114"/>
      <c r="C194" s="115"/>
      <c r="D194" s="115"/>
      <c r="E194" s="115"/>
      <c r="F194" s="116"/>
      <c r="G194" s="42"/>
      <c r="H194" s="420" t="s">
        <v>435</v>
      </c>
      <c r="I194" s="421"/>
      <c r="J194" s="421"/>
      <c r="K194" s="421"/>
      <c r="L194" s="422"/>
      <c r="M194" s="128"/>
      <c r="N194" s="240"/>
      <c r="O194" s="240"/>
      <c r="P194" s="38" t="s">
        <v>436</v>
      </c>
    </row>
    <row r="195" spans="1:20" ht="20.2" customHeight="1"/>
    <row r="196" spans="1:20" s="17" customFormat="1" ht="20.2" customHeight="1" thickBot="1">
      <c r="B196" s="17" t="s">
        <v>99</v>
      </c>
      <c r="S196" s="18"/>
      <c r="T196" s="15"/>
    </row>
    <row r="197" spans="1:20" ht="20.2" customHeight="1">
      <c r="B197" s="348" t="s">
        <v>100</v>
      </c>
      <c r="C197" s="237"/>
      <c r="D197" s="237"/>
      <c r="E197" s="237"/>
      <c r="F197" s="13" t="s">
        <v>2564</v>
      </c>
      <c r="G197" s="306" t="s">
        <v>455</v>
      </c>
      <c r="H197" s="306"/>
      <c r="I197" s="306"/>
      <c r="J197" s="306"/>
      <c r="K197" s="306"/>
      <c r="L197" s="306"/>
      <c r="M197" s="306"/>
      <c r="N197" s="306"/>
      <c r="O197" s="306"/>
      <c r="P197" s="410"/>
    </row>
    <row r="198" spans="1:20" ht="20.2" customHeight="1">
      <c r="B198" s="186"/>
      <c r="C198" s="130"/>
      <c r="D198" s="130"/>
      <c r="E198" s="130"/>
      <c r="F198" s="14"/>
      <c r="G198" s="102" t="s">
        <v>456</v>
      </c>
      <c r="H198" s="102"/>
      <c r="I198" s="102"/>
      <c r="J198" s="102"/>
      <c r="K198" s="102"/>
      <c r="L198" s="102"/>
      <c r="M198" s="102"/>
      <c r="N198" s="102"/>
      <c r="O198" s="102"/>
      <c r="P198" s="263"/>
    </row>
    <row r="199" spans="1:20" ht="20.2"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t="s">
        <v>2565</v>
      </c>
      <c r="J201" s="105"/>
      <c r="K201" s="105"/>
      <c r="L201" s="105"/>
      <c r="M201" s="105"/>
      <c r="N201" s="105"/>
      <c r="O201" s="106"/>
      <c r="P201" s="107"/>
    </row>
    <row r="202" spans="1:20" ht="39.9" customHeight="1">
      <c r="B202" s="82"/>
      <c r="C202" s="78"/>
      <c r="D202" s="486"/>
      <c r="E202" s="414"/>
      <c r="F202" s="130" t="s">
        <v>103</v>
      </c>
      <c r="G202" s="130"/>
      <c r="H202" s="130"/>
      <c r="I202" s="131" t="s">
        <v>2566</v>
      </c>
      <c r="J202" s="105"/>
      <c r="K202" s="105"/>
      <c r="L202" s="105"/>
      <c r="M202" s="105"/>
      <c r="N202" s="105"/>
      <c r="O202" s="106"/>
      <c r="P202" s="107"/>
    </row>
    <row r="203" spans="1:20" ht="79.5" customHeight="1">
      <c r="B203" s="82"/>
      <c r="C203" s="78"/>
      <c r="D203" s="486"/>
      <c r="E203" s="414"/>
      <c r="F203" s="130" t="s">
        <v>104</v>
      </c>
      <c r="G203" s="130"/>
      <c r="H203" s="130"/>
      <c r="I203" s="131" t="s">
        <v>2567</v>
      </c>
      <c r="J203" s="105"/>
      <c r="K203" s="105"/>
      <c r="L203" s="105"/>
      <c r="M203" s="105"/>
      <c r="N203" s="105"/>
      <c r="O203" s="106"/>
      <c r="P203" s="107"/>
    </row>
    <row r="204" spans="1:20" ht="79.5" customHeight="1">
      <c r="B204" s="82"/>
      <c r="C204" s="78"/>
      <c r="D204" s="486"/>
      <c r="E204" s="414"/>
      <c r="F204" s="130" t="s">
        <v>413</v>
      </c>
      <c r="G204" s="130"/>
      <c r="H204" s="130"/>
      <c r="I204" s="131" t="s">
        <v>2568</v>
      </c>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2551</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2360</v>
      </c>
      <c r="N206" s="117"/>
      <c r="O206" s="117"/>
      <c r="P206" s="118"/>
      <c r="T206" s="69"/>
    </row>
    <row r="207" spans="1:20" ht="39.9" customHeight="1">
      <c r="B207" s="82"/>
      <c r="C207" s="78"/>
      <c r="D207" s="453">
        <v>2</v>
      </c>
      <c r="E207" s="412"/>
      <c r="F207" s="130" t="s">
        <v>5</v>
      </c>
      <c r="G207" s="130"/>
      <c r="H207" s="130"/>
      <c r="I207" s="121" t="s">
        <v>2569</v>
      </c>
      <c r="J207" s="268"/>
      <c r="K207" s="268"/>
      <c r="L207" s="268"/>
      <c r="M207" s="268"/>
      <c r="N207" s="268"/>
      <c r="O207" s="268"/>
      <c r="P207" s="269"/>
    </row>
    <row r="208" spans="1:20" ht="39.9" customHeight="1">
      <c r="B208" s="82"/>
      <c r="C208" s="78"/>
      <c r="D208" s="486"/>
      <c r="E208" s="414"/>
      <c r="F208" s="130" t="s">
        <v>103</v>
      </c>
      <c r="G208" s="130"/>
      <c r="H208" s="130"/>
      <c r="I208" s="131" t="s">
        <v>2570</v>
      </c>
      <c r="J208" s="105"/>
      <c r="K208" s="105"/>
      <c r="L208" s="105"/>
      <c r="M208" s="105"/>
      <c r="N208" s="105"/>
      <c r="O208" s="106"/>
      <c r="P208" s="107"/>
    </row>
    <row r="209" spans="1:20" ht="79.5" customHeight="1">
      <c r="B209" s="82"/>
      <c r="C209" s="78"/>
      <c r="D209" s="486"/>
      <c r="E209" s="414"/>
      <c r="F209" s="130" t="s">
        <v>104</v>
      </c>
      <c r="G209" s="130"/>
      <c r="H209" s="130"/>
      <c r="I209" s="131" t="s">
        <v>2571</v>
      </c>
      <c r="J209" s="105"/>
      <c r="K209" s="105"/>
      <c r="L209" s="105"/>
      <c r="M209" s="105"/>
      <c r="N209" s="105"/>
      <c r="O209" s="106"/>
      <c r="P209" s="107"/>
    </row>
    <row r="210" spans="1:20" ht="79.5" customHeight="1">
      <c r="B210" s="82"/>
      <c r="C210" s="78"/>
      <c r="D210" s="486"/>
      <c r="E210" s="414"/>
      <c r="F210" s="130" t="s">
        <v>413</v>
      </c>
      <c r="G210" s="130"/>
      <c r="H210" s="130"/>
      <c r="I210" s="131" t="s">
        <v>2572</v>
      </c>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t="s">
        <v>2551</v>
      </c>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t="s">
        <v>2551</v>
      </c>
      <c r="N212" s="117"/>
      <c r="O212" s="117"/>
      <c r="P212" s="118"/>
      <c r="T212" s="69"/>
    </row>
    <row r="213" spans="1:20" ht="39.9" customHeight="1">
      <c r="B213" s="82"/>
      <c r="C213" s="78"/>
      <c r="D213" s="453">
        <v>3</v>
      </c>
      <c r="E213" s="412"/>
      <c r="F213" s="130" t="s">
        <v>5</v>
      </c>
      <c r="G213" s="130"/>
      <c r="H213" s="130"/>
      <c r="I213" s="121" t="s">
        <v>2573</v>
      </c>
      <c r="J213" s="268"/>
      <c r="K213" s="268"/>
      <c r="L213" s="268"/>
      <c r="M213" s="268"/>
      <c r="N213" s="268"/>
      <c r="O213" s="268"/>
      <c r="P213" s="269"/>
    </row>
    <row r="214" spans="1:20" ht="39.9" customHeight="1">
      <c r="B214" s="82"/>
      <c r="C214" s="78"/>
      <c r="D214" s="486"/>
      <c r="E214" s="414"/>
      <c r="F214" s="130" t="s">
        <v>103</v>
      </c>
      <c r="G214" s="130"/>
      <c r="H214" s="130"/>
      <c r="I214" s="131" t="s">
        <v>2574</v>
      </c>
      <c r="J214" s="105"/>
      <c r="K214" s="105"/>
      <c r="L214" s="105"/>
      <c r="M214" s="105"/>
      <c r="N214" s="105"/>
      <c r="O214" s="106"/>
      <c r="P214" s="107"/>
    </row>
    <row r="215" spans="1:20" ht="79.5" customHeight="1">
      <c r="B215" s="82"/>
      <c r="C215" s="78"/>
      <c r="D215" s="486"/>
      <c r="E215" s="414"/>
      <c r="F215" s="130" t="s">
        <v>104</v>
      </c>
      <c r="G215" s="130"/>
      <c r="H215" s="130"/>
      <c r="I215" s="131" t="s">
        <v>2575</v>
      </c>
      <c r="J215" s="105"/>
      <c r="K215" s="105"/>
      <c r="L215" s="105"/>
      <c r="M215" s="105"/>
      <c r="N215" s="105"/>
      <c r="O215" s="106"/>
      <c r="P215" s="107"/>
    </row>
    <row r="216" spans="1:20" ht="79.5" customHeight="1">
      <c r="B216" s="82"/>
      <c r="C216" s="78"/>
      <c r="D216" s="486"/>
      <c r="E216" s="414"/>
      <c r="F216" s="130" t="s">
        <v>413</v>
      </c>
      <c r="G216" s="130"/>
      <c r="H216" s="130"/>
      <c r="I216" s="131" t="s">
        <v>2572</v>
      </c>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t="s">
        <v>2551</v>
      </c>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t="s">
        <v>2551</v>
      </c>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2556</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2" customHeight="1"/>
    <row r="242" spans="2:16" ht="20.2" customHeight="1" thickBot="1">
      <c r="B242" s="17" t="s">
        <v>106</v>
      </c>
      <c r="H242" s="19" t="s">
        <v>107</v>
      </c>
    </row>
    <row r="243" spans="2:16" ht="20.2" customHeight="1">
      <c r="B243" s="84" t="s">
        <v>108</v>
      </c>
      <c r="C243" s="85"/>
      <c r="D243" s="85"/>
      <c r="E243" s="86"/>
      <c r="F243" s="13"/>
      <c r="G243" s="409" t="s">
        <v>458</v>
      </c>
      <c r="H243" s="306"/>
      <c r="I243" s="306"/>
      <c r="J243" s="306"/>
      <c r="K243" s="306"/>
      <c r="L243" s="306"/>
      <c r="M243" s="306"/>
      <c r="N243" s="306"/>
      <c r="O243" s="306"/>
      <c r="P243" s="410"/>
    </row>
    <row r="244" spans="2:16" ht="20.2" customHeight="1">
      <c r="B244" s="87"/>
      <c r="C244" s="88"/>
      <c r="D244" s="88"/>
      <c r="E244" s="89"/>
      <c r="F244" s="14"/>
      <c r="G244" s="345" t="s">
        <v>459</v>
      </c>
      <c r="H244" s="102"/>
      <c r="I244" s="102"/>
      <c r="J244" s="102"/>
      <c r="K244" s="102"/>
      <c r="L244" s="102"/>
      <c r="M244" s="102"/>
      <c r="N244" s="102"/>
      <c r="O244" s="102"/>
      <c r="P244" s="263"/>
    </row>
    <row r="245" spans="2:16" ht="60.05" customHeight="1">
      <c r="B245" s="90"/>
      <c r="C245" s="91"/>
      <c r="D245" s="91"/>
      <c r="E245" s="92"/>
      <c r="F245" s="14"/>
      <c r="G245" s="345" t="s">
        <v>432</v>
      </c>
      <c r="H245" s="102"/>
      <c r="I245" s="103"/>
      <c r="J245" s="121"/>
      <c r="K245" s="122"/>
      <c r="L245" s="122"/>
      <c r="M245" s="122"/>
      <c r="N245" s="122"/>
      <c r="O245" s="122"/>
      <c r="P245" s="123"/>
    </row>
    <row r="246" spans="2:16" ht="119.95" customHeight="1">
      <c r="B246" s="186" t="s">
        <v>109</v>
      </c>
      <c r="C246" s="130"/>
      <c r="D246" s="130"/>
      <c r="E246" s="130"/>
      <c r="F246" s="121"/>
      <c r="G246" s="268"/>
      <c r="H246" s="268"/>
      <c r="I246" s="268"/>
      <c r="J246" s="268"/>
      <c r="K246" s="268"/>
      <c r="L246" s="268"/>
      <c r="M246" s="268"/>
      <c r="N246" s="268"/>
      <c r="O246" s="268"/>
      <c r="P246" s="269"/>
    </row>
    <row r="247" spans="2:16" ht="119.95" customHeight="1">
      <c r="B247" s="186" t="s">
        <v>110</v>
      </c>
      <c r="C247" s="130"/>
      <c r="D247" s="130"/>
      <c r="E247" s="130"/>
      <c r="F247" s="121"/>
      <c r="G247" s="268"/>
      <c r="H247" s="268"/>
      <c r="I247" s="268"/>
      <c r="J247" s="268"/>
      <c r="K247" s="268"/>
      <c r="L247" s="268"/>
      <c r="M247" s="268"/>
      <c r="N247" s="268"/>
      <c r="O247" s="268"/>
      <c r="P247" s="269"/>
    </row>
    <row r="248" spans="2:16" ht="20.2" customHeight="1">
      <c r="B248" s="186" t="s">
        <v>111</v>
      </c>
      <c r="C248" s="130"/>
      <c r="D248" s="130"/>
      <c r="E248" s="130"/>
      <c r="F248" s="109"/>
      <c r="G248" s="117"/>
      <c r="H248" s="117"/>
      <c r="I248" s="117"/>
      <c r="J248" s="117"/>
      <c r="K248" s="117"/>
      <c r="L248" s="117"/>
      <c r="M248" s="117"/>
      <c r="N248" s="117"/>
      <c r="O248" s="117"/>
      <c r="P248" s="118"/>
    </row>
    <row r="249" spans="2:16" ht="119.95" customHeight="1">
      <c r="B249" s="186" t="s">
        <v>112</v>
      </c>
      <c r="C249" s="130"/>
      <c r="D249" s="130"/>
      <c r="E249" s="130"/>
      <c r="F249" s="121"/>
      <c r="G249" s="268"/>
      <c r="H249" s="268"/>
      <c r="I249" s="268"/>
      <c r="J249" s="268"/>
      <c r="K249" s="268"/>
      <c r="L249" s="268"/>
      <c r="M249" s="268"/>
      <c r="N249" s="268"/>
      <c r="O249" s="268"/>
      <c r="P249" s="269"/>
    </row>
    <row r="250" spans="2:16" ht="20.2" customHeight="1">
      <c r="B250" s="247" t="s">
        <v>114</v>
      </c>
      <c r="C250" s="248"/>
      <c r="D250" s="248"/>
      <c r="E250" s="248"/>
      <c r="F250" s="109"/>
      <c r="G250" s="117"/>
      <c r="H250" s="117"/>
      <c r="I250" s="117"/>
      <c r="J250" s="117"/>
      <c r="K250" s="117"/>
      <c r="L250" s="117"/>
      <c r="M250" s="117"/>
      <c r="N250" s="117"/>
      <c r="O250" s="117"/>
      <c r="P250" s="118"/>
    </row>
    <row r="251" spans="2:16" ht="20.2" customHeight="1">
      <c r="B251" s="190" t="s">
        <v>115</v>
      </c>
      <c r="C251" s="191"/>
      <c r="D251" s="248" t="s">
        <v>116</v>
      </c>
      <c r="E251" s="248"/>
      <c r="F251" s="109"/>
      <c r="G251" s="117"/>
      <c r="H251" s="117"/>
      <c r="I251" s="117"/>
      <c r="J251" s="117"/>
      <c r="K251" s="117"/>
      <c r="L251" s="117"/>
      <c r="M251" s="117"/>
      <c r="N251" s="117"/>
      <c r="O251" s="117"/>
      <c r="P251" s="118"/>
    </row>
    <row r="252" spans="2:16" ht="20.2" customHeight="1">
      <c r="B252" s="190"/>
      <c r="C252" s="191"/>
      <c r="D252" s="248" t="s">
        <v>117</v>
      </c>
      <c r="E252" s="248"/>
      <c r="F252" s="109"/>
      <c r="G252" s="117"/>
      <c r="H252" s="117"/>
      <c r="I252" s="117"/>
      <c r="J252" s="117"/>
      <c r="K252" s="117"/>
      <c r="L252" s="117"/>
      <c r="M252" s="117"/>
      <c r="N252" s="117"/>
      <c r="O252" s="117"/>
      <c r="P252" s="118"/>
    </row>
    <row r="253" spans="2:16" ht="20.2" customHeight="1">
      <c r="B253" s="190"/>
      <c r="C253" s="191"/>
      <c r="D253" s="248" t="s">
        <v>118</v>
      </c>
      <c r="E253" s="248"/>
      <c r="F253" s="109"/>
      <c r="G253" s="117"/>
      <c r="H253" s="117"/>
      <c r="I253" s="117"/>
      <c r="J253" s="117"/>
      <c r="K253" s="117"/>
      <c r="L253" s="117"/>
      <c r="M253" s="117"/>
      <c r="N253" s="117"/>
      <c r="O253" s="117"/>
      <c r="P253" s="118"/>
    </row>
    <row r="254" spans="2:16" ht="20.2" customHeight="1">
      <c r="B254" s="190"/>
      <c r="C254" s="191"/>
      <c r="D254" s="248" t="s">
        <v>119</v>
      </c>
      <c r="E254" s="248"/>
      <c r="F254" s="109"/>
      <c r="G254" s="117"/>
      <c r="H254" s="117"/>
      <c r="I254" s="117"/>
      <c r="J254" s="117"/>
      <c r="K254" s="117"/>
      <c r="L254" s="117"/>
      <c r="M254" s="117"/>
      <c r="N254" s="117"/>
      <c r="O254" s="117"/>
      <c r="P254" s="118"/>
    </row>
    <row r="255" spans="2:16" ht="20.2" customHeight="1">
      <c r="B255" s="190"/>
      <c r="C255" s="191"/>
      <c r="D255" s="248" t="s">
        <v>120</v>
      </c>
      <c r="E255" s="248"/>
      <c r="F255" s="109"/>
      <c r="G255" s="117"/>
      <c r="H255" s="117"/>
      <c r="I255" s="117"/>
      <c r="J255" s="117"/>
      <c r="K255" s="117"/>
      <c r="L255" s="117"/>
      <c r="M255" s="117"/>
      <c r="N255" s="117"/>
      <c r="O255" s="117"/>
      <c r="P255" s="118"/>
    </row>
    <row r="256" spans="2:16" ht="20.2" customHeight="1">
      <c r="B256" s="190"/>
      <c r="C256" s="191"/>
      <c r="D256" s="191" t="s">
        <v>121</v>
      </c>
      <c r="E256" s="191"/>
      <c r="F256" s="109"/>
      <c r="G256" s="117"/>
      <c r="H256" s="117"/>
      <c r="I256" s="117"/>
      <c r="J256" s="117"/>
      <c r="K256" s="117"/>
      <c r="L256" s="117"/>
      <c r="M256" s="117"/>
      <c r="N256" s="117"/>
      <c r="O256" s="117"/>
      <c r="P256" s="118"/>
    </row>
    <row r="257" spans="2:20" ht="20.2" customHeight="1">
      <c r="B257" s="190"/>
      <c r="C257" s="191"/>
      <c r="D257" s="191"/>
      <c r="E257" s="191"/>
      <c r="F257" s="96" t="s">
        <v>433</v>
      </c>
      <c r="G257" s="97"/>
      <c r="H257" s="97"/>
      <c r="I257" s="97"/>
      <c r="J257" s="97"/>
      <c r="K257" s="97"/>
      <c r="L257" s="97"/>
      <c r="M257" s="97"/>
      <c r="N257" s="97"/>
      <c r="O257" s="97"/>
      <c r="P257" s="98"/>
    </row>
    <row r="258" spans="2:20" ht="119.95" customHeight="1" thickBot="1">
      <c r="B258" s="292"/>
      <c r="C258" s="293"/>
      <c r="D258" s="293"/>
      <c r="E258" s="293"/>
      <c r="F258" s="42"/>
      <c r="G258" s="124" t="s">
        <v>437</v>
      </c>
      <c r="H258" s="125"/>
      <c r="I258" s="126"/>
      <c r="J258" s="242"/>
      <c r="K258" s="407"/>
      <c r="L258" s="407"/>
      <c r="M258" s="407"/>
      <c r="N258" s="407"/>
      <c r="O258" s="407"/>
      <c r="P258" s="408"/>
    </row>
    <row r="259" spans="2:20" ht="20.2" customHeight="1"/>
    <row r="260" spans="2:20" s="17" customFormat="1" ht="20.2" customHeight="1" thickBot="1">
      <c r="B260" s="17" t="s">
        <v>113</v>
      </c>
      <c r="S260" s="18"/>
      <c r="T260" s="15"/>
    </row>
    <row r="261" spans="2:20" ht="20.2" customHeight="1">
      <c r="B261" s="348" t="s">
        <v>122</v>
      </c>
      <c r="C261" s="237"/>
      <c r="D261" s="237"/>
      <c r="E261" s="237"/>
      <c r="F261" s="367" t="s">
        <v>128</v>
      </c>
      <c r="G261" s="306"/>
      <c r="H261" s="306"/>
      <c r="I261" s="307"/>
      <c r="J261" s="405" t="s">
        <v>2556</v>
      </c>
      <c r="K261" s="405"/>
      <c r="L261" s="405"/>
      <c r="M261" s="405"/>
      <c r="N261" s="405"/>
      <c r="O261" s="93"/>
      <c r="P261" s="406"/>
      <c r="S261" s="15" t="str">
        <f>IF(J261="","未記入","")</f>
        <v/>
      </c>
    </row>
    <row r="262" spans="2:20" ht="20.2" customHeight="1">
      <c r="B262" s="186"/>
      <c r="C262" s="130"/>
      <c r="D262" s="130"/>
      <c r="E262" s="130"/>
      <c r="F262" s="101" t="s">
        <v>129</v>
      </c>
      <c r="G262" s="102"/>
      <c r="H262" s="102"/>
      <c r="I262" s="103"/>
      <c r="J262" s="108" t="s">
        <v>2551</v>
      </c>
      <c r="K262" s="108"/>
      <c r="L262" s="108"/>
      <c r="M262" s="108"/>
      <c r="N262" s="108"/>
      <c r="O262" s="109"/>
      <c r="P262" s="110"/>
      <c r="S262" s="15" t="str">
        <f>IF(J262="","未記入","")</f>
        <v/>
      </c>
    </row>
    <row r="263" spans="2:20" ht="20.2" customHeight="1">
      <c r="B263" s="186"/>
      <c r="C263" s="130"/>
      <c r="D263" s="130"/>
      <c r="E263" s="130"/>
      <c r="F263" s="101" t="s">
        <v>130</v>
      </c>
      <c r="G263" s="102"/>
      <c r="H263" s="102"/>
      <c r="I263" s="103"/>
      <c r="J263" s="108" t="s">
        <v>2551</v>
      </c>
      <c r="K263" s="108"/>
      <c r="L263" s="108"/>
      <c r="M263" s="108"/>
      <c r="N263" s="108"/>
      <c r="O263" s="109"/>
      <c r="P263" s="110"/>
      <c r="S263" s="15" t="str">
        <f>IF(J263="","未記入","")</f>
        <v/>
      </c>
    </row>
    <row r="264" spans="2:20" ht="119.95" customHeight="1">
      <c r="B264" s="186" t="s">
        <v>123</v>
      </c>
      <c r="C264" s="130"/>
      <c r="D264" s="130"/>
      <c r="E264" s="130"/>
      <c r="F264" s="121" t="s">
        <v>2576</v>
      </c>
      <c r="G264" s="268"/>
      <c r="H264" s="268"/>
      <c r="I264" s="268"/>
      <c r="J264" s="268"/>
      <c r="K264" s="268"/>
      <c r="L264" s="268"/>
      <c r="M264" s="268"/>
      <c r="N264" s="268"/>
      <c r="O264" s="268"/>
      <c r="P264" s="269"/>
    </row>
    <row r="265" spans="2:20" ht="60.05" customHeight="1">
      <c r="B265" s="186" t="s">
        <v>474</v>
      </c>
      <c r="C265" s="130"/>
      <c r="D265" s="130"/>
      <c r="E265" s="130"/>
      <c r="F265" s="121" t="s">
        <v>2596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2577</v>
      </c>
      <c r="K266" s="122"/>
      <c r="L266" s="122"/>
      <c r="M266" s="122"/>
      <c r="N266" s="122"/>
      <c r="O266" s="122"/>
      <c r="P266" s="123"/>
    </row>
    <row r="267" spans="2:20" ht="20.2" customHeight="1">
      <c r="B267" s="90"/>
      <c r="C267" s="91"/>
      <c r="D267" s="91"/>
      <c r="E267" s="92"/>
      <c r="F267" s="101" t="s">
        <v>132</v>
      </c>
      <c r="G267" s="102"/>
      <c r="H267" s="102"/>
      <c r="I267" s="103"/>
      <c r="J267" s="109">
        <v>3</v>
      </c>
      <c r="K267" s="117"/>
      <c r="L267" s="117"/>
      <c r="M267" s="117"/>
      <c r="N267" s="102" t="s">
        <v>475</v>
      </c>
      <c r="O267" s="102"/>
      <c r="P267" s="263"/>
    </row>
    <row r="268" spans="2:20" ht="20.2" customHeight="1">
      <c r="B268" s="404" t="s">
        <v>125</v>
      </c>
      <c r="C268" s="340"/>
      <c r="D268" s="340"/>
      <c r="E268" s="138"/>
      <c r="F268" s="109">
        <v>1</v>
      </c>
      <c r="G268" s="117"/>
      <c r="H268" s="117"/>
      <c r="I268" s="117"/>
      <c r="J268" s="117"/>
      <c r="K268" s="117"/>
      <c r="L268" s="117"/>
      <c r="M268" s="117"/>
      <c r="N268" s="102" t="s">
        <v>475</v>
      </c>
      <c r="O268" s="102"/>
      <c r="P268" s="263"/>
    </row>
    <row r="269" spans="2:20" ht="20.2" customHeight="1">
      <c r="B269" s="186" t="s">
        <v>126</v>
      </c>
      <c r="C269" s="130"/>
      <c r="D269" s="130"/>
      <c r="E269" s="130"/>
      <c r="F269" s="109" t="s">
        <v>2556</v>
      </c>
      <c r="G269" s="117"/>
      <c r="H269" s="117"/>
      <c r="I269" s="117"/>
      <c r="J269" s="117"/>
      <c r="K269" s="117"/>
      <c r="L269" s="117"/>
      <c r="M269" s="117"/>
      <c r="N269" s="117"/>
      <c r="O269" s="117"/>
      <c r="P269" s="118"/>
    </row>
    <row r="270" spans="2:20" ht="20.2" customHeight="1">
      <c r="B270" s="186"/>
      <c r="C270" s="130"/>
      <c r="D270" s="130"/>
      <c r="E270" s="130"/>
      <c r="F270" s="96" t="s">
        <v>433</v>
      </c>
      <c r="G270" s="97"/>
      <c r="H270" s="97"/>
      <c r="I270" s="97"/>
      <c r="J270" s="97"/>
      <c r="K270" s="97"/>
      <c r="L270" s="97"/>
      <c r="M270" s="97"/>
      <c r="N270" s="97"/>
      <c r="O270" s="97"/>
      <c r="P270" s="98"/>
    </row>
    <row r="271" spans="2:20" ht="119.95" customHeight="1">
      <c r="B271" s="186"/>
      <c r="C271" s="130"/>
      <c r="D271" s="130"/>
      <c r="E271" s="130"/>
      <c r="F271" s="43"/>
      <c r="G271" s="101" t="s">
        <v>438</v>
      </c>
      <c r="H271" s="102"/>
      <c r="I271" s="103"/>
      <c r="J271" s="121"/>
      <c r="K271" s="122"/>
      <c r="L271" s="122"/>
      <c r="M271" s="122"/>
      <c r="N271" s="122"/>
      <c r="O271" s="122"/>
      <c r="P271" s="123"/>
    </row>
    <row r="272" spans="2:20" ht="20.2" customHeight="1">
      <c r="B272" s="186" t="s">
        <v>127</v>
      </c>
      <c r="C272" s="130"/>
      <c r="D272" s="130"/>
      <c r="E272" s="130"/>
      <c r="F272" s="109">
        <v>57</v>
      </c>
      <c r="G272" s="117"/>
      <c r="H272" s="117"/>
      <c r="I272" s="117"/>
      <c r="J272" s="117"/>
      <c r="K272" s="117"/>
      <c r="L272" s="117"/>
      <c r="M272" s="117"/>
      <c r="N272" s="102" t="s">
        <v>476</v>
      </c>
      <c r="O272" s="102"/>
      <c r="P272" s="263"/>
    </row>
    <row r="273" spans="1:20" ht="119.95" customHeight="1" thickBot="1">
      <c r="B273" s="315" t="s">
        <v>71</v>
      </c>
      <c r="C273" s="125"/>
      <c r="D273" s="125"/>
      <c r="E273" s="126"/>
      <c r="F273" s="242"/>
      <c r="G273" s="243"/>
      <c r="H273" s="243"/>
      <c r="I273" s="243"/>
      <c r="J273" s="243"/>
      <c r="K273" s="243"/>
      <c r="L273" s="243"/>
      <c r="M273" s="243"/>
      <c r="N273" s="243"/>
      <c r="O273" s="243"/>
      <c r="P273" s="244"/>
    </row>
    <row r="274" spans="1:20" ht="20.2" customHeight="1"/>
    <row r="275" spans="1:20" s="17" customFormat="1" ht="20.2" customHeight="1">
      <c r="A275" s="17">
        <v>5</v>
      </c>
      <c r="B275" s="17" t="s">
        <v>133</v>
      </c>
      <c r="S275" s="18"/>
      <c r="T275" s="15"/>
    </row>
    <row r="276" spans="1:20" s="17" customFormat="1" ht="20.2" customHeight="1">
      <c r="B276" s="17" t="s">
        <v>388</v>
      </c>
      <c r="S276" s="18"/>
      <c r="T276" s="15"/>
    </row>
    <row r="277" spans="1:20" s="17" customFormat="1" ht="20.2" customHeight="1">
      <c r="B277" s="17" t="s">
        <v>389</v>
      </c>
      <c r="S277" s="18"/>
      <c r="T277" s="15"/>
    </row>
    <row r="278" spans="1:20" s="17" customFormat="1" ht="20.2" customHeight="1" thickBot="1">
      <c r="B278" s="17" t="s">
        <v>134</v>
      </c>
      <c r="S278" s="18"/>
      <c r="T278" s="15"/>
    </row>
    <row r="279" spans="1:20" ht="20.2" customHeight="1">
      <c r="B279" s="388"/>
      <c r="C279" s="389"/>
      <c r="D279" s="389"/>
      <c r="E279" s="367" t="s">
        <v>146</v>
      </c>
      <c r="F279" s="306"/>
      <c r="G279" s="306"/>
      <c r="H279" s="306"/>
      <c r="I279" s="306"/>
      <c r="J279" s="306"/>
      <c r="K279" s="306"/>
      <c r="L279" s="306"/>
      <c r="M279" s="307"/>
      <c r="N279" s="374" t="s">
        <v>397</v>
      </c>
      <c r="O279" s="85"/>
      <c r="P279" s="401"/>
    </row>
    <row r="280" spans="1:20" ht="20.2" customHeight="1">
      <c r="B280" s="384"/>
      <c r="C280" s="385"/>
      <c r="D280" s="385"/>
      <c r="E280" s="130" t="s">
        <v>147</v>
      </c>
      <c r="F280" s="130"/>
      <c r="G280" s="101"/>
      <c r="H280" s="102"/>
      <c r="I280" s="102"/>
      <c r="J280" s="102"/>
      <c r="K280" s="102"/>
      <c r="L280" s="102"/>
      <c r="M280" s="103"/>
      <c r="N280" s="135"/>
      <c r="O280" s="88"/>
      <c r="P280" s="402"/>
    </row>
    <row r="281" spans="1:20" ht="20.2" customHeight="1">
      <c r="B281" s="384"/>
      <c r="C281" s="385"/>
      <c r="D281" s="385"/>
      <c r="E281" s="130"/>
      <c r="F281" s="130"/>
      <c r="G281" s="130"/>
      <c r="H281" s="101" t="s">
        <v>148</v>
      </c>
      <c r="I281" s="102"/>
      <c r="J281" s="103"/>
      <c r="K281" s="130" t="s">
        <v>149</v>
      </c>
      <c r="L281" s="130"/>
      <c r="M281" s="130"/>
      <c r="N281" s="136"/>
      <c r="O281" s="91"/>
      <c r="P281" s="403"/>
    </row>
    <row r="282" spans="1:20" ht="20.2" customHeight="1">
      <c r="B282" s="186" t="s">
        <v>135</v>
      </c>
      <c r="C282" s="130"/>
      <c r="D282" s="130"/>
      <c r="E282" s="399">
        <f>IF(OR($H$282&lt;&gt;"",$K$282&lt;&gt;""),SUM($H$282,$K$282),"")</f>
        <v>1</v>
      </c>
      <c r="F282" s="399"/>
      <c r="G282" s="399"/>
      <c r="H282" s="109">
        <v>1</v>
      </c>
      <c r="I282" s="117"/>
      <c r="J282" s="400"/>
      <c r="K282" s="108">
        <v>0</v>
      </c>
      <c r="L282" s="108"/>
      <c r="M282" s="108"/>
      <c r="N282" s="108"/>
      <c r="O282" s="109"/>
      <c r="P282" s="110"/>
    </row>
    <row r="283" spans="1:20" ht="20.2" customHeight="1">
      <c r="B283" s="186" t="s">
        <v>136</v>
      </c>
      <c r="C283" s="130"/>
      <c r="D283" s="130"/>
      <c r="E283" s="399">
        <f>IF(OR($H$283&lt;&gt;"",$K$283&lt;&gt;""),SUM($H$283,$K$283),"")</f>
        <v>0</v>
      </c>
      <c r="F283" s="399"/>
      <c r="G283" s="399"/>
      <c r="H283" s="109">
        <v>0</v>
      </c>
      <c r="I283" s="117"/>
      <c r="J283" s="400"/>
      <c r="K283" s="108">
        <v>0</v>
      </c>
      <c r="L283" s="108"/>
      <c r="M283" s="108"/>
      <c r="N283" s="108"/>
      <c r="O283" s="109"/>
      <c r="P283" s="110"/>
    </row>
    <row r="284" spans="1:20" ht="20.2" customHeight="1">
      <c r="B284" s="259" t="s">
        <v>137</v>
      </c>
      <c r="C284" s="130"/>
      <c r="D284" s="130"/>
      <c r="E284" s="399">
        <f>IF(OR($H$284&lt;&gt;"",$K$284&lt;&gt;""),SUM($H$284,$K$284),"")</f>
        <v>30</v>
      </c>
      <c r="F284" s="399"/>
      <c r="G284" s="399"/>
      <c r="H284" s="109">
        <v>0</v>
      </c>
      <c r="I284" s="117"/>
      <c r="J284" s="400"/>
      <c r="K284" s="108">
        <v>30</v>
      </c>
      <c r="L284" s="108"/>
      <c r="M284" s="108"/>
      <c r="N284" s="108"/>
      <c r="O284" s="109"/>
      <c r="P284" s="110"/>
    </row>
    <row r="285" spans="1:20" ht="20.2" customHeight="1">
      <c r="B285" s="44"/>
      <c r="C285" s="130" t="s">
        <v>138</v>
      </c>
      <c r="D285" s="130"/>
      <c r="E285" s="399">
        <f>IF(OR($H$285&lt;&gt;"",$K$285&lt;&gt;""),SUM($H$285,$K$285),"")</f>
        <v>16</v>
      </c>
      <c r="F285" s="399"/>
      <c r="G285" s="399"/>
      <c r="H285" s="109"/>
      <c r="I285" s="117"/>
      <c r="J285" s="400"/>
      <c r="K285" s="108">
        <v>16</v>
      </c>
      <c r="L285" s="108"/>
      <c r="M285" s="108"/>
      <c r="N285" s="108"/>
      <c r="O285" s="109"/>
      <c r="P285" s="110"/>
    </row>
    <row r="286" spans="1:20" ht="20.2" customHeight="1">
      <c r="B286" s="45"/>
      <c r="C286" s="130" t="s">
        <v>139</v>
      </c>
      <c r="D286" s="130"/>
      <c r="E286" s="399">
        <f>IF(OR($H$286&lt;&gt;"",$K$286&lt;&gt;""),SUM($H$286,$K$286),"")</f>
        <v>14</v>
      </c>
      <c r="F286" s="399"/>
      <c r="G286" s="399"/>
      <c r="H286" s="109"/>
      <c r="I286" s="117"/>
      <c r="J286" s="400"/>
      <c r="K286" s="108">
        <v>14</v>
      </c>
      <c r="L286" s="108"/>
      <c r="M286" s="108"/>
      <c r="N286" s="108"/>
      <c r="O286" s="109"/>
      <c r="P286" s="110"/>
    </row>
    <row r="287" spans="1:20" ht="20.2" customHeight="1">
      <c r="B287" s="186" t="s">
        <v>140</v>
      </c>
      <c r="C287" s="130"/>
      <c r="D287" s="130"/>
      <c r="E287" s="399">
        <f>IF(OR($H$287&lt;&gt;"",$K$287&lt;&gt;""),SUM($H$287,$K$287),"")</f>
        <v>1</v>
      </c>
      <c r="F287" s="399"/>
      <c r="G287" s="399"/>
      <c r="H287" s="109"/>
      <c r="I287" s="117"/>
      <c r="J287" s="400"/>
      <c r="K287" s="108">
        <v>1</v>
      </c>
      <c r="L287" s="108"/>
      <c r="M287" s="108"/>
      <c r="N287" s="108"/>
      <c r="O287" s="109"/>
      <c r="P287" s="110"/>
    </row>
    <row r="288" spans="1:20" ht="20.2" customHeight="1">
      <c r="B288" s="186" t="s">
        <v>141</v>
      </c>
      <c r="C288" s="130"/>
      <c r="D288" s="130"/>
      <c r="E288" s="399">
        <f>IF(OR($H$288&lt;&gt;"",$K$288&lt;&gt;""),SUM($H$288,$K$288),"")</f>
        <v>0</v>
      </c>
      <c r="F288" s="399"/>
      <c r="G288" s="399"/>
      <c r="H288" s="109">
        <v>0</v>
      </c>
      <c r="I288" s="117"/>
      <c r="J288" s="400"/>
      <c r="K288" s="108">
        <v>0</v>
      </c>
      <c r="L288" s="108"/>
      <c r="M288" s="108"/>
      <c r="N288" s="108"/>
      <c r="O288" s="109"/>
      <c r="P288" s="110"/>
    </row>
    <row r="289" spans="2:20" ht="20.2" customHeight="1">
      <c r="B289" s="186" t="s">
        <v>142</v>
      </c>
      <c r="C289" s="130"/>
      <c r="D289" s="130"/>
      <c r="E289" s="399">
        <f>IF(OR($H$289&lt;&gt;"",$K$289&lt;&gt;""),SUM($H$289,$K$289),"")</f>
        <v>1</v>
      </c>
      <c r="F289" s="399"/>
      <c r="G289" s="399"/>
      <c r="H289" s="109">
        <v>1</v>
      </c>
      <c r="I289" s="117"/>
      <c r="J289" s="400"/>
      <c r="K289" s="108">
        <v>0</v>
      </c>
      <c r="L289" s="108"/>
      <c r="M289" s="108"/>
      <c r="N289" s="108"/>
      <c r="O289" s="109"/>
      <c r="P289" s="110"/>
    </row>
    <row r="290" spans="2:20" ht="20.2" customHeight="1">
      <c r="B290" s="186" t="s">
        <v>143</v>
      </c>
      <c r="C290" s="130"/>
      <c r="D290" s="130"/>
      <c r="E290" s="399">
        <f>IF(OR($H$290&lt;&gt;"",$K$290&lt;&gt;""),SUM($H$290,$K$290),"")</f>
        <v>4</v>
      </c>
      <c r="F290" s="399"/>
      <c r="G290" s="399"/>
      <c r="H290" s="109">
        <v>1</v>
      </c>
      <c r="I290" s="117"/>
      <c r="J290" s="400"/>
      <c r="K290" s="108">
        <v>3</v>
      </c>
      <c r="L290" s="108"/>
      <c r="M290" s="108"/>
      <c r="N290" s="108"/>
      <c r="O290" s="109"/>
      <c r="P290" s="110"/>
    </row>
    <row r="291" spans="2:20" ht="20.2" customHeight="1">
      <c r="B291" s="186" t="s">
        <v>144</v>
      </c>
      <c r="C291" s="130"/>
      <c r="D291" s="130"/>
      <c r="E291" s="399">
        <f>IF(OR($H$291&lt;&gt;"",$K$291&lt;&gt;""),SUM($H$291,$K$291),"")</f>
        <v>2</v>
      </c>
      <c r="F291" s="399"/>
      <c r="G291" s="399"/>
      <c r="H291" s="109">
        <v>2</v>
      </c>
      <c r="I291" s="117"/>
      <c r="J291" s="400"/>
      <c r="K291" s="108">
        <v>0</v>
      </c>
      <c r="L291" s="108"/>
      <c r="M291" s="108"/>
      <c r="N291" s="108"/>
      <c r="O291" s="109"/>
      <c r="P291" s="110"/>
    </row>
    <row r="292" spans="2:20" ht="20.2" customHeight="1">
      <c r="B292" s="186" t="s">
        <v>145</v>
      </c>
      <c r="C292" s="130"/>
      <c r="D292" s="130"/>
      <c r="E292" s="399">
        <f>IF(OR($H$292&lt;&gt;"",$K$292&lt;&gt;""),SUM($H$292,$K$292),"")</f>
        <v>6</v>
      </c>
      <c r="F292" s="399"/>
      <c r="G292" s="399"/>
      <c r="H292" s="109"/>
      <c r="I292" s="117"/>
      <c r="J292" s="400"/>
      <c r="K292" s="108">
        <v>6</v>
      </c>
      <c r="L292" s="108"/>
      <c r="M292" s="108"/>
      <c r="N292" s="108"/>
      <c r="O292" s="109"/>
      <c r="P292" s="110"/>
    </row>
    <row r="293" spans="2:20" ht="20.2" customHeight="1">
      <c r="B293" s="303" t="s">
        <v>150</v>
      </c>
      <c r="C293" s="102"/>
      <c r="D293" s="102"/>
      <c r="E293" s="102"/>
      <c r="F293" s="102"/>
      <c r="G293" s="102"/>
      <c r="H293" s="102"/>
      <c r="I293" s="102"/>
      <c r="J293" s="102"/>
      <c r="K293" s="102"/>
      <c r="L293" s="102"/>
      <c r="M293" s="103"/>
      <c r="N293" s="109">
        <v>40</v>
      </c>
      <c r="O293" s="117"/>
      <c r="P293" s="37" t="s">
        <v>487</v>
      </c>
    </row>
    <row r="294" spans="2:20" ht="20.2" customHeight="1">
      <c r="B294" s="339" t="s">
        <v>152</v>
      </c>
      <c r="C294" s="97"/>
      <c r="D294" s="97"/>
      <c r="E294" s="97"/>
      <c r="F294" s="97"/>
      <c r="G294" s="97"/>
      <c r="H294" s="97"/>
      <c r="I294" s="97"/>
      <c r="J294" s="97"/>
      <c r="K294" s="97"/>
      <c r="L294" s="97"/>
      <c r="M294" s="97"/>
      <c r="N294" s="97"/>
      <c r="O294" s="97"/>
      <c r="P294" s="98"/>
    </row>
    <row r="295" spans="2:20" ht="20.2" customHeight="1">
      <c r="B295" s="364" t="s">
        <v>153</v>
      </c>
      <c r="C295" s="365"/>
      <c r="D295" s="365"/>
      <c r="E295" s="365"/>
      <c r="F295" s="365"/>
      <c r="G295" s="365"/>
      <c r="H295" s="365"/>
      <c r="I295" s="365"/>
      <c r="J295" s="365"/>
      <c r="K295" s="365"/>
      <c r="L295" s="365"/>
      <c r="M295" s="365"/>
      <c r="N295" s="365"/>
      <c r="O295" s="365"/>
      <c r="P295" s="395"/>
    </row>
    <row r="296" spans="2:20" ht="20.2" customHeight="1">
      <c r="B296" s="364" t="s">
        <v>154</v>
      </c>
      <c r="C296" s="365"/>
      <c r="D296" s="365"/>
      <c r="E296" s="365"/>
      <c r="F296" s="365"/>
      <c r="G296" s="365"/>
      <c r="H296" s="365"/>
      <c r="I296" s="365"/>
      <c r="J296" s="365"/>
      <c r="K296" s="365"/>
      <c r="L296" s="365"/>
      <c r="M296" s="365"/>
      <c r="N296" s="365"/>
      <c r="O296" s="365"/>
      <c r="P296" s="395"/>
    </row>
    <row r="297" spans="2:20" ht="20.2" customHeight="1" thickBot="1">
      <c r="B297" s="396" t="s">
        <v>151</v>
      </c>
      <c r="C297" s="397"/>
      <c r="D297" s="397"/>
      <c r="E297" s="397"/>
      <c r="F297" s="397"/>
      <c r="G297" s="397"/>
      <c r="H297" s="397"/>
      <c r="I297" s="397"/>
      <c r="J297" s="397"/>
      <c r="K297" s="397"/>
      <c r="L297" s="397"/>
      <c r="M297" s="397"/>
      <c r="N297" s="397"/>
      <c r="O297" s="397"/>
      <c r="P297" s="398"/>
    </row>
    <row r="298" spans="2:20" ht="20.2" customHeight="1"/>
    <row r="299" spans="2:20" s="17" customFormat="1" ht="20.2" customHeight="1" thickBot="1">
      <c r="B299" s="17" t="s">
        <v>155</v>
      </c>
      <c r="S299" s="18"/>
      <c r="T299" s="15"/>
    </row>
    <row r="300" spans="2:20" ht="20.2" customHeight="1">
      <c r="B300" s="388"/>
      <c r="C300" s="389"/>
      <c r="D300" s="389"/>
      <c r="E300" s="389"/>
      <c r="F300" s="389"/>
      <c r="G300" s="390" t="s">
        <v>147</v>
      </c>
      <c r="H300" s="363"/>
      <c r="I300" s="363"/>
      <c r="J300" s="363"/>
      <c r="K300" s="363"/>
      <c r="L300" s="363"/>
      <c r="M300" s="363"/>
      <c r="N300" s="363"/>
      <c r="O300" s="363"/>
      <c r="P300" s="391"/>
    </row>
    <row r="301" spans="2:20" ht="20.2" customHeight="1">
      <c r="B301" s="384"/>
      <c r="C301" s="385"/>
      <c r="D301" s="385"/>
      <c r="E301" s="385"/>
      <c r="F301" s="385"/>
      <c r="G301" s="392"/>
      <c r="H301" s="393"/>
      <c r="I301" s="394"/>
      <c r="J301" s="101" t="s">
        <v>148</v>
      </c>
      <c r="K301" s="102"/>
      <c r="L301" s="103"/>
      <c r="M301" s="101" t="s">
        <v>149</v>
      </c>
      <c r="N301" s="102"/>
      <c r="O301" s="102"/>
      <c r="P301" s="263"/>
    </row>
    <row r="302" spans="2:20" ht="20.2"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2" customHeight="1">
      <c r="B303" s="186" t="s">
        <v>157</v>
      </c>
      <c r="C303" s="130"/>
      <c r="D303" s="130"/>
      <c r="E303" s="130"/>
      <c r="F303" s="130"/>
      <c r="G303" s="194">
        <f>IF(OR($J$303&lt;&gt;"",$M$303&lt;&gt;""),SUM($J$303,$M$303),"")</f>
        <v>13</v>
      </c>
      <c r="H303" s="195"/>
      <c r="I303" s="196"/>
      <c r="J303" s="108">
        <v>0</v>
      </c>
      <c r="K303" s="108"/>
      <c r="L303" s="108"/>
      <c r="M303" s="108">
        <v>13</v>
      </c>
      <c r="N303" s="108"/>
      <c r="O303" s="109"/>
      <c r="P303" s="110"/>
    </row>
    <row r="304" spans="2:20" ht="20.2"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2" customHeight="1">
      <c r="B305" s="186" t="s">
        <v>390</v>
      </c>
      <c r="C305" s="130"/>
      <c r="D305" s="130"/>
      <c r="E305" s="130"/>
      <c r="F305" s="130"/>
      <c r="G305" s="194">
        <f>IF(OR($J$305&lt;&gt;"",$M$305&lt;&gt;""),SUM($J$305,$M$305),"")</f>
        <v>2</v>
      </c>
      <c r="H305" s="195"/>
      <c r="I305" s="196"/>
      <c r="J305" s="108">
        <v>0</v>
      </c>
      <c r="K305" s="108"/>
      <c r="L305" s="108"/>
      <c r="M305" s="108">
        <v>2</v>
      </c>
      <c r="N305" s="108"/>
      <c r="O305" s="109"/>
      <c r="P305" s="110"/>
    </row>
    <row r="306" spans="1:20" ht="20.2"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2" customHeight="1">
      <c r="G307" s="5"/>
      <c r="H307" s="5"/>
      <c r="I307" s="5"/>
    </row>
    <row r="308" spans="1:20" s="17" customFormat="1" ht="20.2" customHeight="1" thickBot="1">
      <c r="B308" s="17" t="s">
        <v>160</v>
      </c>
      <c r="S308" s="18"/>
      <c r="T308" s="15"/>
    </row>
    <row r="309" spans="1:20" ht="20.2" customHeight="1">
      <c r="B309" s="388"/>
      <c r="C309" s="389"/>
      <c r="D309" s="389"/>
      <c r="E309" s="389"/>
      <c r="F309" s="389"/>
      <c r="G309" s="390" t="s">
        <v>147</v>
      </c>
      <c r="H309" s="363"/>
      <c r="I309" s="363"/>
      <c r="J309" s="363"/>
      <c r="K309" s="363"/>
      <c r="L309" s="363"/>
      <c r="M309" s="363"/>
      <c r="N309" s="363"/>
      <c r="O309" s="363"/>
      <c r="P309" s="391"/>
    </row>
    <row r="310" spans="1:20" ht="20.2" customHeight="1">
      <c r="B310" s="384"/>
      <c r="C310" s="385"/>
      <c r="D310" s="385"/>
      <c r="E310" s="385"/>
      <c r="F310" s="385"/>
      <c r="G310" s="392"/>
      <c r="H310" s="393"/>
      <c r="I310" s="394"/>
      <c r="J310" s="101" t="s">
        <v>148</v>
      </c>
      <c r="K310" s="102"/>
      <c r="L310" s="103"/>
      <c r="M310" s="101" t="s">
        <v>149</v>
      </c>
      <c r="N310" s="102"/>
      <c r="O310" s="102"/>
      <c r="P310" s="263"/>
    </row>
    <row r="311" spans="1:20" ht="20.2"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2"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2" customHeight="1">
      <c r="B313" s="186" t="s">
        <v>163</v>
      </c>
      <c r="C313" s="130"/>
      <c r="D313" s="130"/>
      <c r="E313" s="130"/>
      <c r="F313" s="130"/>
      <c r="G313" s="194">
        <f>IF(OR($J$313&lt;&gt;"",$M$313&lt;&gt;""),SUM($J$313,$M$313),"")</f>
        <v>1</v>
      </c>
      <c r="H313" s="195"/>
      <c r="I313" s="196"/>
      <c r="J313" s="108">
        <v>0</v>
      </c>
      <c r="K313" s="108"/>
      <c r="L313" s="108"/>
      <c r="M313" s="108">
        <v>1</v>
      </c>
      <c r="N313" s="108"/>
      <c r="O313" s="109"/>
      <c r="P313" s="110"/>
    </row>
    <row r="314" spans="1:20" ht="20.2"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2"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2"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2"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2"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2" customHeight="1">
      <c r="G319" s="5"/>
      <c r="H319" s="5"/>
      <c r="I319" s="5"/>
      <c r="J319" s="5"/>
      <c r="K319" s="5"/>
      <c r="L319" s="5"/>
      <c r="M319" s="5"/>
      <c r="N319" s="5"/>
      <c r="O319" s="5"/>
      <c r="P319" s="5"/>
    </row>
    <row r="320" spans="1:20" s="17" customFormat="1" ht="20.2" customHeight="1" thickBot="1">
      <c r="B320" s="17" t="s">
        <v>167</v>
      </c>
      <c r="S320" s="18"/>
      <c r="T320" s="15"/>
    </row>
    <row r="321" spans="2:20" ht="20.2"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2" customHeight="1">
      <c r="B322" s="384"/>
      <c r="C322" s="385"/>
      <c r="D322" s="385"/>
      <c r="E322" s="385"/>
      <c r="F322" s="312" t="s">
        <v>168</v>
      </c>
      <c r="G322" s="313"/>
      <c r="H322" s="313"/>
      <c r="I322" s="313"/>
      <c r="J322" s="386"/>
      <c r="K322" s="361" t="s">
        <v>169</v>
      </c>
      <c r="L322" s="387"/>
      <c r="M322" s="387"/>
      <c r="N322" s="387"/>
      <c r="O322" s="387"/>
      <c r="P322" s="362"/>
    </row>
    <row r="323" spans="2:20" ht="20.2" customHeight="1">
      <c r="B323" s="186" t="s">
        <v>139</v>
      </c>
      <c r="C323" s="130"/>
      <c r="D323" s="130"/>
      <c r="E323" s="130"/>
      <c r="F323" s="109">
        <v>2</v>
      </c>
      <c r="G323" s="117"/>
      <c r="H323" s="117"/>
      <c r="I323" s="117"/>
      <c r="J323" s="50" t="s">
        <v>476</v>
      </c>
      <c r="K323" s="109">
        <v>2</v>
      </c>
      <c r="L323" s="117"/>
      <c r="M323" s="117"/>
      <c r="N323" s="117"/>
      <c r="O323" s="117"/>
      <c r="P323" s="37" t="s">
        <v>476</v>
      </c>
    </row>
    <row r="324" spans="2:20" ht="20.2"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2" customHeight="1"/>
    <row r="326" spans="2:20" s="17" customFormat="1" ht="20.2" customHeight="1" thickBot="1">
      <c r="B326" s="17" t="s">
        <v>170</v>
      </c>
      <c r="S326" s="18"/>
      <c r="T326" s="15"/>
    </row>
    <row r="327" spans="2:20" ht="20.2" customHeight="1">
      <c r="B327" s="84" t="s">
        <v>171</v>
      </c>
      <c r="C327" s="363"/>
      <c r="D327" s="363"/>
      <c r="E327" s="300"/>
      <c r="F327" s="374" t="s">
        <v>391</v>
      </c>
      <c r="G327" s="85"/>
      <c r="H327" s="85"/>
      <c r="I327" s="85"/>
      <c r="J327" s="85"/>
      <c r="K327" s="86"/>
      <c r="L327" s="375"/>
      <c r="M327" s="376"/>
      <c r="N327" s="376"/>
      <c r="O327" s="376"/>
      <c r="P327" s="377"/>
    </row>
    <row r="328" spans="2:20" ht="20.2" customHeight="1">
      <c r="B328" s="364"/>
      <c r="C328" s="365"/>
      <c r="D328" s="365"/>
      <c r="E328" s="366"/>
      <c r="F328" s="136"/>
      <c r="G328" s="91"/>
      <c r="H328" s="91"/>
      <c r="I328" s="91"/>
      <c r="J328" s="91"/>
      <c r="K328" s="92"/>
      <c r="L328" s="378"/>
      <c r="M328" s="379"/>
      <c r="N328" s="379"/>
      <c r="O328" s="379"/>
      <c r="P328" s="380"/>
    </row>
    <row r="329" spans="2:20" ht="20.2" customHeight="1">
      <c r="B329" s="364"/>
      <c r="C329" s="365"/>
      <c r="D329" s="365"/>
      <c r="E329" s="366"/>
      <c r="F329" s="134" t="s">
        <v>173</v>
      </c>
      <c r="G329" s="112"/>
      <c r="H329" s="112"/>
      <c r="I329" s="112"/>
      <c r="J329" s="112"/>
      <c r="K329" s="113"/>
      <c r="L329" s="160"/>
      <c r="M329" s="161"/>
      <c r="N329" s="161"/>
      <c r="O329" s="161"/>
      <c r="P329" s="371" t="s">
        <v>436</v>
      </c>
    </row>
    <row r="330" spans="2:20" ht="20.2" customHeight="1">
      <c r="B330" s="364"/>
      <c r="C330" s="365"/>
      <c r="D330" s="365"/>
      <c r="E330" s="366"/>
      <c r="F330" s="135"/>
      <c r="G330" s="88"/>
      <c r="H330" s="88"/>
      <c r="I330" s="88"/>
      <c r="J330" s="88"/>
      <c r="K330" s="89"/>
      <c r="L330" s="163"/>
      <c r="M330" s="164"/>
      <c r="N330" s="164"/>
      <c r="O330" s="164"/>
      <c r="P330" s="372"/>
    </row>
    <row r="331" spans="2:20" ht="20.2" customHeight="1">
      <c r="B331" s="301"/>
      <c r="C331" s="323"/>
      <c r="D331" s="323"/>
      <c r="E331" s="302"/>
      <c r="F331" s="136"/>
      <c r="G331" s="91"/>
      <c r="H331" s="91"/>
      <c r="I331" s="91"/>
      <c r="J331" s="91"/>
      <c r="K331" s="92"/>
      <c r="L331" s="166"/>
      <c r="M331" s="167"/>
      <c r="N331" s="167"/>
      <c r="O331" s="167"/>
      <c r="P331" s="373"/>
    </row>
    <row r="332" spans="2:20" ht="20.2" customHeight="1">
      <c r="B332" s="303" t="s">
        <v>2445</v>
      </c>
      <c r="C332" s="102"/>
      <c r="D332" s="102"/>
      <c r="E332" s="102"/>
      <c r="F332" s="102"/>
      <c r="G332" s="102"/>
      <c r="H332" s="102"/>
      <c r="I332" s="102"/>
      <c r="J332" s="102"/>
      <c r="K332" s="102"/>
      <c r="L332" s="102"/>
      <c r="M332" s="102"/>
      <c r="N332" s="102"/>
      <c r="O332" s="102"/>
      <c r="P332" s="263"/>
    </row>
    <row r="333" spans="2:20" ht="20.2" customHeight="1">
      <c r="B333" s="111" t="s">
        <v>172</v>
      </c>
      <c r="C333" s="112"/>
      <c r="D333" s="112"/>
      <c r="E333" s="112"/>
      <c r="F333" s="113"/>
      <c r="G333" s="101" t="s">
        <v>174</v>
      </c>
      <c r="H333" s="102"/>
      <c r="I333" s="102"/>
      <c r="J333" s="103"/>
      <c r="K333" s="109"/>
      <c r="L333" s="117"/>
      <c r="M333" s="117"/>
      <c r="N333" s="117"/>
      <c r="O333" s="117"/>
      <c r="P333" s="37" t="s">
        <v>478</v>
      </c>
    </row>
    <row r="334" spans="2:20" ht="60.05" customHeight="1">
      <c r="B334" s="87"/>
      <c r="C334" s="88"/>
      <c r="D334" s="88"/>
      <c r="E334" s="88"/>
      <c r="F334" s="89"/>
      <c r="G334" s="101" t="s">
        <v>175</v>
      </c>
      <c r="H334" s="102"/>
      <c r="I334" s="102"/>
      <c r="J334" s="103"/>
      <c r="K334" s="131"/>
      <c r="L334" s="105"/>
      <c r="M334" s="105"/>
      <c r="N334" s="105"/>
      <c r="O334" s="105"/>
      <c r="P334" s="107"/>
    </row>
    <row r="335" spans="2:20" ht="60.05" customHeight="1">
      <c r="B335" s="87"/>
      <c r="C335" s="88"/>
      <c r="D335" s="88"/>
      <c r="E335" s="88"/>
      <c r="F335" s="89"/>
      <c r="G335" s="101" t="s">
        <v>398</v>
      </c>
      <c r="H335" s="102"/>
      <c r="I335" s="102"/>
      <c r="J335" s="103"/>
      <c r="K335" s="131"/>
      <c r="L335" s="105"/>
      <c r="M335" s="105"/>
      <c r="N335" s="105"/>
      <c r="O335" s="105"/>
      <c r="P335" s="107"/>
    </row>
    <row r="336" spans="2:20" ht="60.05" customHeight="1" thickBot="1">
      <c r="B336" s="114"/>
      <c r="C336" s="115"/>
      <c r="D336" s="115"/>
      <c r="E336" s="115"/>
      <c r="F336" s="116"/>
      <c r="G336" s="124" t="s">
        <v>176</v>
      </c>
      <c r="H336" s="125"/>
      <c r="I336" s="125"/>
      <c r="J336" s="126"/>
      <c r="K336" s="368"/>
      <c r="L336" s="369"/>
      <c r="M336" s="369"/>
      <c r="N336" s="369"/>
      <c r="O336" s="369"/>
      <c r="P336" s="370"/>
    </row>
    <row r="337" spans="2:20" ht="20.2" customHeight="1"/>
    <row r="338" spans="2:20" s="17" customFormat="1" ht="20.2" customHeight="1" thickBot="1">
      <c r="B338" s="17" t="s">
        <v>177</v>
      </c>
      <c r="S338" s="18"/>
      <c r="T338" s="15"/>
    </row>
    <row r="339" spans="2:20" ht="20.2" customHeight="1">
      <c r="B339" s="299" t="s">
        <v>135</v>
      </c>
      <c r="C339" s="363"/>
      <c r="D339" s="363"/>
      <c r="E339" s="363"/>
      <c r="F339" s="300"/>
      <c r="G339" s="367" t="s">
        <v>178</v>
      </c>
      <c r="H339" s="306"/>
      <c r="I339" s="306"/>
      <c r="J339" s="306"/>
      <c r="K339" s="307"/>
      <c r="L339" s="93" t="s">
        <v>2556</v>
      </c>
      <c r="M339" s="94"/>
      <c r="N339" s="94"/>
      <c r="O339" s="94"/>
      <c r="P339" s="95"/>
    </row>
    <row r="340" spans="2:20" ht="20.2" customHeight="1">
      <c r="B340" s="364"/>
      <c r="C340" s="365"/>
      <c r="D340" s="365"/>
      <c r="E340" s="365"/>
      <c r="F340" s="366"/>
      <c r="G340" s="134" t="s">
        <v>440</v>
      </c>
      <c r="H340" s="113"/>
      <c r="I340" s="109" t="s">
        <v>2551</v>
      </c>
      <c r="J340" s="117"/>
      <c r="K340" s="117"/>
      <c r="L340" s="117"/>
      <c r="M340" s="117"/>
      <c r="N340" s="117"/>
      <c r="O340" s="117"/>
      <c r="P340" s="118"/>
    </row>
    <row r="341" spans="2:20" ht="20.2"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159</v>
      </c>
      <c r="N342" s="122"/>
      <c r="O342" s="122"/>
      <c r="P342" s="123"/>
    </row>
    <row r="343" spans="2:20" ht="20.2"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2"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2" customHeight="1">
      <c r="B345" s="111" t="s">
        <v>180</v>
      </c>
      <c r="C345" s="112"/>
      <c r="D345" s="112"/>
      <c r="E345" s="112"/>
      <c r="F345" s="113"/>
      <c r="G345" s="28">
        <v>0</v>
      </c>
      <c r="H345" s="28">
        <v>5</v>
      </c>
      <c r="I345" s="28">
        <v>0</v>
      </c>
      <c r="J345" s="28">
        <v>7</v>
      </c>
      <c r="K345" s="28">
        <v>0</v>
      </c>
      <c r="L345" s="28">
        <v>0</v>
      </c>
      <c r="M345" s="28">
        <v>0</v>
      </c>
      <c r="N345" s="28">
        <v>1</v>
      </c>
      <c r="O345" s="28">
        <v>0</v>
      </c>
      <c r="P345" s="28">
        <v>0</v>
      </c>
      <c r="Q345" s="12"/>
    </row>
    <row r="346" spans="2:20" ht="20.2" customHeight="1">
      <c r="B346" s="111" t="s">
        <v>181</v>
      </c>
      <c r="C346" s="112"/>
      <c r="D346" s="112"/>
      <c r="E346" s="112"/>
      <c r="F346" s="113"/>
      <c r="G346" s="28">
        <v>0</v>
      </c>
      <c r="H346" s="28">
        <v>7</v>
      </c>
      <c r="I346" s="28">
        <v>0</v>
      </c>
      <c r="J346" s="28">
        <v>4</v>
      </c>
      <c r="K346" s="28">
        <v>0</v>
      </c>
      <c r="L346" s="28">
        <v>0</v>
      </c>
      <c r="M346" s="28">
        <v>0</v>
      </c>
      <c r="N346" s="28">
        <v>0</v>
      </c>
      <c r="O346" s="28">
        <v>0</v>
      </c>
      <c r="P346" s="28">
        <v>0</v>
      </c>
      <c r="Q346" s="12"/>
    </row>
    <row r="347" spans="2:20" ht="20.2" customHeight="1">
      <c r="B347" s="354" t="s">
        <v>182</v>
      </c>
      <c r="C347" s="355"/>
      <c r="D347" s="101" t="s">
        <v>183</v>
      </c>
      <c r="E347" s="102"/>
      <c r="F347" s="103"/>
      <c r="G347" s="28">
        <v>0</v>
      </c>
      <c r="H347" s="28">
        <v>0</v>
      </c>
      <c r="I347" s="28">
        <v>0</v>
      </c>
      <c r="J347" s="28">
        <v>0</v>
      </c>
      <c r="K347" s="28">
        <v>0</v>
      </c>
      <c r="L347" s="28">
        <v>0</v>
      </c>
      <c r="M347" s="28">
        <v>0</v>
      </c>
      <c r="N347" s="28">
        <v>0</v>
      </c>
      <c r="O347" s="28">
        <v>0</v>
      </c>
      <c r="P347" s="28">
        <v>0</v>
      </c>
      <c r="Q347" s="12"/>
    </row>
    <row r="348" spans="2:20" ht="20.2" customHeight="1">
      <c r="B348" s="356"/>
      <c r="C348" s="357"/>
      <c r="D348" s="134" t="s">
        <v>184</v>
      </c>
      <c r="E348" s="112"/>
      <c r="F348" s="113"/>
      <c r="G348" s="352">
        <v>0</v>
      </c>
      <c r="H348" s="352">
        <v>0</v>
      </c>
      <c r="I348" s="352">
        <v>0</v>
      </c>
      <c r="J348" s="352">
        <v>0</v>
      </c>
      <c r="K348" s="352">
        <v>0</v>
      </c>
      <c r="L348" s="352">
        <v>0</v>
      </c>
      <c r="M348" s="352">
        <v>0</v>
      </c>
      <c r="N348" s="352">
        <v>0</v>
      </c>
      <c r="O348" s="352">
        <v>0</v>
      </c>
      <c r="P348" s="352">
        <v>0</v>
      </c>
      <c r="Q348" s="12"/>
    </row>
    <row r="349" spans="2:20" ht="20.2" customHeight="1">
      <c r="B349" s="356"/>
      <c r="C349" s="357"/>
      <c r="D349" s="136"/>
      <c r="E349" s="91"/>
      <c r="F349" s="92"/>
      <c r="G349" s="353"/>
      <c r="H349" s="353"/>
      <c r="I349" s="353"/>
      <c r="J349" s="353"/>
      <c r="K349" s="353"/>
      <c r="L349" s="353"/>
      <c r="M349" s="353"/>
      <c r="N349" s="353"/>
      <c r="O349" s="353"/>
      <c r="P349" s="353"/>
      <c r="Q349" s="12"/>
    </row>
    <row r="350" spans="2:20" ht="20.2" customHeight="1">
      <c r="B350" s="356"/>
      <c r="C350" s="357"/>
      <c r="D350" s="134" t="s">
        <v>185</v>
      </c>
      <c r="E350" s="112"/>
      <c r="F350" s="113"/>
      <c r="G350" s="352">
        <v>0</v>
      </c>
      <c r="H350" s="352">
        <v>3</v>
      </c>
      <c r="I350" s="352">
        <v>0</v>
      </c>
      <c r="J350" s="352">
        <v>2</v>
      </c>
      <c r="K350" s="352">
        <v>0</v>
      </c>
      <c r="L350" s="352">
        <v>0</v>
      </c>
      <c r="M350" s="352">
        <v>0</v>
      </c>
      <c r="N350" s="352">
        <v>0</v>
      </c>
      <c r="O350" s="352">
        <v>0</v>
      </c>
      <c r="P350" s="352">
        <v>0</v>
      </c>
      <c r="Q350" s="12"/>
    </row>
    <row r="351" spans="2:20" ht="20.2" customHeight="1">
      <c r="B351" s="356"/>
      <c r="C351" s="357"/>
      <c r="D351" s="136"/>
      <c r="E351" s="91"/>
      <c r="F351" s="92"/>
      <c r="G351" s="353"/>
      <c r="H351" s="353"/>
      <c r="I351" s="353"/>
      <c r="J351" s="353"/>
      <c r="K351" s="353"/>
      <c r="L351" s="353"/>
      <c r="M351" s="353"/>
      <c r="N351" s="353"/>
      <c r="O351" s="353"/>
      <c r="P351" s="353"/>
      <c r="Q351" s="12"/>
    </row>
    <row r="352" spans="2:20" ht="20.2" customHeight="1">
      <c r="B352" s="356"/>
      <c r="C352" s="357"/>
      <c r="D352" s="134" t="s">
        <v>186</v>
      </c>
      <c r="E352" s="112"/>
      <c r="F352" s="113"/>
      <c r="G352" s="352">
        <v>0</v>
      </c>
      <c r="H352" s="352">
        <v>2</v>
      </c>
      <c r="I352" s="352">
        <v>0</v>
      </c>
      <c r="J352" s="352">
        <v>4</v>
      </c>
      <c r="K352" s="352">
        <v>0</v>
      </c>
      <c r="L352" s="352">
        <v>0</v>
      </c>
      <c r="M352" s="352">
        <v>0</v>
      </c>
      <c r="N352" s="352">
        <v>1</v>
      </c>
      <c r="O352" s="352">
        <v>0</v>
      </c>
      <c r="P352" s="352">
        <v>0</v>
      </c>
      <c r="Q352" s="12"/>
    </row>
    <row r="353" spans="1:20" ht="20.2" customHeight="1">
      <c r="B353" s="356"/>
      <c r="C353" s="357"/>
      <c r="D353" s="136"/>
      <c r="E353" s="91"/>
      <c r="F353" s="92"/>
      <c r="G353" s="353"/>
      <c r="H353" s="353"/>
      <c r="I353" s="353"/>
      <c r="J353" s="353"/>
      <c r="K353" s="353"/>
      <c r="L353" s="353"/>
      <c r="M353" s="353"/>
      <c r="N353" s="353"/>
      <c r="O353" s="353"/>
      <c r="P353" s="353"/>
      <c r="Q353" s="12"/>
    </row>
    <row r="354" spans="1:20" ht="20.2" customHeight="1">
      <c r="B354" s="358"/>
      <c r="C354" s="359"/>
      <c r="D354" s="101" t="s">
        <v>187</v>
      </c>
      <c r="E354" s="102"/>
      <c r="F354" s="103"/>
      <c r="G354" s="28">
        <v>0</v>
      </c>
      <c r="H354" s="28">
        <v>9</v>
      </c>
      <c r="I354" s="28">
        <v>0</v>
      </c>
      <c r="J354" s="28">
        <v>10</v>
      </c>
      <c r="K354" s="28">
        <v>0</v>
      </c>
      <c r="L354" s="28">
        <v>0</v>
      </c>
      <c r="M354" s="28">
        <v>0</v>
      </c>
      <c r="N354" s="28">
        <v>0</v>
      </c>
      <c r="O354" s="28">
        <v>0</v>
      </c>
      <c r="P354" s="28">
        <v>0</v>
      </c>
      <c r="Q354" s="12"/>
    </row>
    <row r="355" spans="1:20" ht="20.2" customHeight="1" thickBot="1">
      <c r="B355" s="256" t="s">
        <v>188</v>
      </c>
      <c r="C355" s="257"/>
      <c r="D355" s="257"/>
      <c r="E355" s="257"/>
      <c r="F355" s="257"/>
      <c r="G355" s="257"/>
      <c r="H355" s="128" t="s">
        <v>2551</v>
      </c>
      <c r="I355" s="240"/>
      <c r="J355" s="240"/>
      <c r="K355" s="240"/>
      <c r="L355" s="240"/>
      <c r="M355" s="240"/>
      <c r="N355" s="240"/>
      <c r="O355" s="240"/>
      <c r="P355" s="241"/>
    </row>
    <row r="356" spans="1:20" ht="20.2" customHeight="1"/>
    <row r="357" spans="1:20" s="17" customFormat="1" ht="20.2" customHeight="1">
      <c r="A357" s="17">
        <v>6</v>
      </c>
      <c r="B357" s="17" t="s">
        <v>189</v>
      </c>
      <c r="S357" s="18"/>
      <c r="T357" s="15"/>
    </row>
    <row r="358" spans="1:20" s="17" customFormat="1" ht="20.2" customHeight="1" thickBot="1">
      <c r="B358" s="17" t="s">
        <v>190</v>
      </c>
      <c r="S358" s="18"/>
      <c r="T358" s="15"/>
    </row>
    <row r="359" spans="1:20" ht="20.2" customHeight="1">
      <c r="B359" s="348" t="s">
        <v>191</v>
      </c>
      <c r="C359" s="237"/>
      <c r="D359" s="237"/>
      <c r="E359" s="237"/>
      <c r="F359" s="349" t="s">
        <v>2578</v>
      </c>
      <c r="G359" s="350"/>
      <c r="H359" s="350"/>
      <c r="I359" s="350"/>
      <c r="J359" s="350"/>
      <c r="K359" s="350"/>
      <c r="L359" s="350"/>
      <c r="M359" s="350"/>
      <c r="N359" s="350"/>
      <c r="O359" s="350"/>
      <c r="P359" s="351"/>
      <c r="S359" s="249" t="str">
        <f>IF(F359="","未記入","")</f>
        <v/>
      </c>
      <c r="T359" s="249"/>
    </row>
    <row r="360" spans="1:20" ht="20.2" customHeight="1">
      <c r="B360" s="186"/>
      <c r="C360" s="130"/>
      <c r="D360" s="130"/>
      <c r="E360" s="130"/>
      <c r="F360" s="166"/>
      <c r="G360" s="167"/>
      <c r="H360" s="167"/>
      <c r="I360" s="167"/>
      <c r="J360" s="167"/>
      <c r="K360" s="167"/>
      <c r="L360" s="167"/>
      <c r="M360" s="167"/>
      <c r="N360" s="167"/>
      <c r="O360" s="167"/>
      <c r="P360" s="168"/>
      <c r="S360" s="249"/>
      <c r="T360" s="249"/>
    </row>
    <row r="361" spans="1:20" ht="20.2" customHeight="1">
      <c r="B361" s="190" t="s">
        <v>192</v>
      </c>
      <c r="C361" s="130"/>
      <c r="D361" s="130"/>
      <c r="E361" s="130"/>
      <c r="F361" s="109" t="s">
        <v>2590</v>
      </c>
      <c r="G361" s="117"/>
      <c r="H361" s="117"/>
      <c r="I361" s="117"/>
      <c r="J361" s="117"/>
      <c r="K361" s="117"/>
      <c r="L361" s="117"/>
      <c r="M361" s="117"/>
      <c r="N361" s="117"/>
      <c r="O361" s="117"/>
      <c r="P361" s="118"/>
      <c r="S361" s="15" t="str">
        <f>IF(F361="","未記入","")</f>
        <v/>
      </c>
    </row>
    <row r="362" spans="1:20" ht="20.2" customHeight="1">
      <c r="B362" s="186"/>
      <c r="C362" s="130"/>
      <c r="D362" s="130"/>
      <c r="E362" s="130"/>
      <c r="F362" s="96" t="s">
        <v>441</v>
      </c>
      <c r="G362" s="97"/>
      <c r="H362" s="97"/>
      <c r="I362" s="97"/>
      <c r="J362" s="97"/>
      <c r="K362" s="97"/>
      <c r="L362" s="97"/>
      <c r="M362" s="97"/>
      <c r="N362" s="97"/>
      <c r="O362" s="97"/>
      <c r="P362" s="98"/>
    </row>
    <row r="363" spans="1:20" ht="20.2"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2"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2"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2"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2"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2" customHeight="1">
      <c r="B368" s="111" t="s">
        <v>195</v>
      </c>
      <c r="C368" s="112"/>
      <c r="D368" s="112"/>
      <c r="E368" s="113"/>
      <c r="F368" s="109" t="s">
        <v>2427</v>
      </c>
      <c r="G368" s="117"/>
      <c r="H368" s="117"/>
      <c r="I368" s="117"/>
      <c r="J368" s="117"/>
      <c r="K368" s="117"/>
      <c r="L368" s="117"/>
      <c r="M368" s="117"/>
      <c r="N368" s="117"/>
      <c r="O368" s="117"/>
      <c r="P368" s="118"/>
      <c r="S368" s="15" t="str">
        <f>IF(F368="","未記入","")</f>
        <v/>
      </c>
    </row>
    <row r="369" spans="2:20" ht="20.2" customHeight="1">
      <c r="B369" s="87"/>
      <c r="C369" s="88"/>
      <c r="D369" s="88"/>
      <c r="E369" s="89"/>
      <c r="F369" s="294" t="s">
        <v>442</v>
      </c>
      <c r="G369" s="295"/>
      <c r="H369" s="295"/>
      <c r="I369" s="295"/>
      <c r="J369" s="295"/>
      <c r="K369" s="295"/>
      <c r="L369" s="295"/>
      <c r="M369" s="295"/>
      <c r="N369" s="295"/>
      <c r="O369" s="295"/>
      <c r="P369" s="296"/>
    </row>
    <row r="370" spans="2:20" ht="20.2"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19.95" customHeight="1">
      <c r="B371" s="190" t="s">
        <v>196</v>
      </c>
      <c r="C371" s="130"/>
      <c r="D371" s="130" t="s">
        <v>197</v>
      </c>
      <c r="E371" s="130"/>
      <c r="F371" s="121" t="s">
        <v>2579</v>
      </c>
      <c r="G371" s="268"/>
      <c r="H371" s="268"/>
      <c r="I371" s="268"/>
      <c r="J371" s="268"/>
      <c r="K371" s="268"/>
      <c r="L371" s="268"/>
      <c r="M371" s="268"/>
      <c r="N371" s="268"/>
      <c r="O371" s="268"/>
      <c r="P371" s="269"/>
      <c r="S371" s="15" t="str">
        <f>IF($F$371="","未記入","")</f>
        <v/>
      </c>
    </row>
    <row r="372" spans="2:20" ht="119.95" customHeight="1" thickBot="1">
      <c r="B372" s="256"/>
      <c r="C372" s="257"/>
      <c r="D372" s="257" t="s">
        <v>198</v>
      </c>
      <c r="E372" s="257"/>
      <c r="F372" s="242" t="s">
        <v>2580</v>
      </c>
      <c r="G372" s="243"/>
      <c r="H372" s="243"/>
      <c r="I372" s="243"/>
      <c r="J372" s="243"/>
      <c r="K372" s="243"/>
      <c r="L372" s="243"/>
      <c r="M372" s="243"/>
      <c r="N372" s="243"/>
      <c r="O372" s="243"/>
      <c r="P372" s="244"/>
      <c r="S372" s="15" t="str">
        <f>IF(F372="","未記入","")</f>
        <v/>
      </c>
    </row>
    <row r="373" spans="2:20" ht="20.2" customHeight="1"/>
    <row r="374" spans="2:20" s="17" customFormat="1" ht="20.2" customHeight="1" thickBot="1">
      <c r="B374" s="17" t="s">
        <v>199</v>
      </c>
      <c r="S374" s="18"/>
      <c r="T374" s="15"/>
    </row>
    <row r="375" spans="2:20" ht="20.2" customHeight="1">
      <c r="B375" s="342"/>
      <c r="C375" s="343"/>
      <c r="D375" s="343"/>
      <c r="E375" s="343"/>
      <c r="F375" s="343"/>
      <c r="G375" s="343"/>
      <c r="H375" s="344"/>
      <c r="I375" s="320" t="s">
        <v>200</v>
      </c>
      <c r="J375" s="318"/>
      <c r="K375" s="318"/>
      <c r="L375" s="319"/>
      <c r="M375" s="320" t="s">
        <v>201</v>
      </c>
      <c r="N375" s="318"/>
      <c r="O375" s="318"/>
      <c r="P375" s="321"/>
    </row>
    <row r="376" spans="2:20" ht="20.2" customHeight="1">
      <c r="B376" s="186" t="s">
        <v>202</v>
      </c>
      <c r="C376" s="130"/>
      <c r="D376" s="130"/>
      <c r="E376" s="101" t="s">
        <v>209</v>
      </c>
      <c r="F376" s="102"/>
      <c r="G376" s="102"/>
      <c r="H376" s="103"/>
      <c r="I376" s="108"/>
      <c r="J376" s="108"/>
      <c r="K376" s="108"/>
      <c r="L376" s="108"/>
      <c r="M376" s="109"/>
      <c r="N376" s="117"/>
      <c r="O376" s="117"/>
      <c r="P376" s="118"/>
    </row>
    <row r="377" spans="2:20" ht="20.2" customHeight="1">
      <c r="B377" s="186"/>
      <c r="C377" s="130"/>
      <c r="D377" s="130"/>
      <c r="E377" s="101" t="s">
        <v>210</v>
      </c>
      <c r="F377" s="102"/>
      <c r="G377" s="102"/>
      <c r="H377" s="103"/>
      <c r="I377" s="109"/>
      <c r="J377" s="117"/>
      <c r="K377" s="117"/>
      <c r="L377" s="55" t="s">
        <v>479</v>
      </c>
      <c r="M377" s="109"/>
      <c r="N377" s="117"/>
      <c r="O377" s="117"/>
      <c r="P377" s="40" t="s">
        <v>479</v>
      </c>
    </row>
    <row r="378" spans="2:20" ht="20.2" customHeight="1">
      <c r="B378" s="186" t="s">
        <v>45</v>
      </c>
      <c r="C378" s="130"/>
      <c r="D378" s="130"/>
      <c r="E378" s="101" t="s">
        <v>211</v>
      </c>
      <c r="F378" s="102"/>
      <c r="G378" s="102"/>
      <c r="H378" s="103"/>
      <c r="I378" s="109"/>
      <c r="J378" s="117"/>
      <c r="K378" s="117"/>
      <c r="L378" s="55" t="s">
        <v>471</v>
      </c>
      <c r="M378" s="109"/>
      <c r="N378" s="117"/>
      <c r="O378" s="117"/>
      <c r="P378" s="40" t="s">
        <v>471</v>
      </c>
    </row>
    <row r="379" spans="2:20" ht="20.2" customHeight="1">
      <c r="B379" s="186"/>
      <c r="C379" s="130"/>
      <c r="D379" s="130"/>
      <c r="E379" s="101" t="s">
        <v>212</v>
      </c>
      <c r="F379" s="102"/>
      <c r="G379" s="102"/>
      <c r="H379" s="103"/>
      <c r="I379" s="108" t="s">
        <v>2359</v>
      </c>
      <c r="J379" s="108"/>
      <c r="K379" s="108"/>
      <c r="L379" s="108"/>
      <c r="M379" s="110" t="s">
        <v>2358</v>
      </c>
      <c r="N379" s="341"/>
      <c r="O379" s="341"/>
      <c r="P379" s="341"/>
      <c r="Q379" s="12"/>
    </row>
    <row r="380" spans="2:20" ht="20.2"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2"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2"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2" customHeight="1">
      <c r="B383" s="90"/>
      <c r="C383" s="91"/>
      <c r="D383" s="92"/>
      <c r="E383" s="101" t="s">
        <v>215</v>
      </c>
      <c r="F383" s="102"/>
      <c r="G383" s="102"/>
      <c r="H383" s="103"/>
      <c r="I383" s="109">
        <v>0</v>
      </c>
      <c r="J383" s="117"/>
      <c r="K383" s="117"/>
      <c r="L383" s="50" t="s">
        <v>480</v>
      </c>
      <c r="M383" s="109">
        <v>0</v>
      </c>
      <c r="N383" s="117"/>
      <c r="O383" s="117"/>
      <c r="P383" s="37" t="s">
        <v>480</v>
      </c>
    </row>
    <row r="384" spans="2:20" ht="20.2" customHeight="1">
      <c r="B384" s="339" t="s">
        <v>204</v>
      </c>
      <c r="C384" s="97"/>
      <c r="D384" s="97"/>
      <c r="E384" s="97"/>
      <c r="F384" s="97"/>
      <c r="G384" s="97"/>
      <c r="H384" s="267"/>
      <c r="I384" s="109"/>
      <c r="J384" s="117"/>
      <c r="K384" s="117"/>
      <c r="L384" s="50" t="s">
        <v>480</v>
      </c>
      <c r="M384" s="109"/>
      <c r="N384" s="117"/>
      <c r="O384" s="117"/>
      <c r="P384" s="37" t="s">
        <v>480</v>
      </c>
    </row>
    <row r="385" spans="2:20" ht="20.2" customHeight="1">
      <c r="B385" s="258"/>
      <c r="C385" s="101" t="s">
        <v>205</v>
      </c>
      <c r="D385" s="102"/>
      <c r="E385" s="102"/>
      <c r="F385" s="102"/>
      <c r="G385" s="102"/>
      <c r="H385" s="103"/>
      <c r="I385" s="109">
        <v>39000</v>
      </c>
      <c r="J385" s="117"/>
      <c r="K385" s="117"/>
      <c r="L385" s="50" t="s">
        <v>480</v>
      </c>
      <c r="M385" s="109">
        <v>86000</v>
      </c>
      <c r="N385" s="117"/>
      <c r="O385" s="117"/>
      <c r="P385" s="37" t="s">
        <v>480</v>
      </c>
    </row>
    <row r="386" spans="2:20" ht="20.2" customHeight="1">
      <c r="B386" s="186"/>
      <c r="C386" s="338" t="s">
        <v>207</v>
      </c>
      <c r="D386" s="137" t="s">
        <v>206</v>
      </c>
      <c r="E386" s="340"/>
      <c r="F386" s="340"/>
      <c r="G386" s="340"/>
      <c r="H386" s="138"/>
      <c r="I386" s="109"/>
      <c r="J386" s="117"/>
      <c r="K386" s="117"/>
      <c r="L386" s="50" t="s">
        <v>480</v>
      </c>
      <c r="M386" s="109"/>
      <c r="N386" s="117"/>
      <c r="O386" s="117"/>
      <c r="P386" s="37" t="s">
        <v>480</v>
      </c>
    </row>
    <row r="387" spans="2:20" ht="20.2" customHeight="1">
      <c r="B387" s="186"/>
      <c r="C387" s="338"/>
      <c r="D387" s="338" t="s">
        <v>208</v>
      </c>
      <c r="E387" s="101" t="s">
        <v>216</v>
      </c>
      <c r="F387" s="102"/>
      <c r="G387" s="102"/>
      <c r="H387" s="103"/>
      <c r="I387" s="109">
        <v>33170</v>
      </c>
      <c r="J387" s="117"/>
      <c r="K387" s="117"/>
      <c r="L387" s="50" t="s">
        <v>480</v>
      </c>
      <c r="M387" s="109">
        <v>33170</v>
      </c>
      <c r="N387" s="117"/>
      <c r="O387" s="117"/>
      <c r="P387" s="37" t="s">
        <v>480</v>
      </c>
    </row>
    <row r="388" spans="2:20" ht="20.2" customHeight="1">
      <c r="B388" s="186"/>
      <c r="C388" s="338"/>
      <c r="D388" s="338"/>
      <c r="E388" s="101" t="s">
        <v>217</v>
      </c>
      <c r="F388" s="102"/>
      <c r="G388" s="102"/>
      <c r="H388" s="103"/>
      <c r="I388" s="109">
        <v>14000</v>
      </c>
      <c r="J388" s="117"/>
      <c r="K388" s="117"/>
      <c r="L388" s="50" t="s">
        <v>480</v>
      </c>
      <c r="M388" s="109">
        <v>24000</v>
      </c>
      <c r="N388" s="117"/>
      <c r="O388" s="117"/>
      <c r="P388" s="37" t="s">
        <v>480</v>
      </c>
    </row>
    <row r="389" spans="2:20" ht="20.2" customHeight="1">
      <c r="B389" s="186"/>
      <c r="C389" s="338"/>
      <c r="D389" s="338"/>
      <c r="E389" s="101" t="s">
        <v>218</v>
      </c>
      <c r="F389" s="102"/>
      <c r="G389" s="102"/>
      <c r="H389" s="103"/>
      <c r="I389" s="109"/>
      <c r="J389" s="117"/>
      <c r="K389" s="117"/>
      <c r="L389" s="50" t="s">
        <v>480</v>
      </c>
      <c r="M389" s="109"/>
      <c r="N389" s="117"/>
      <c r="O389" s="117"/>
      <c r="P389" s="37" t="s">
        <v>480</v>
      </c>
    </row>
    <row r="390" spans="2:20" ht="20.2" customHeight="1">
      <c r="B390" s="186"/>
      <c r="C390" s="338"/>
      <c r="D390" s="338"/>
      <c r="E390" s="101" t="s">
        <v>219</v>
      </c>
      <c r="F390" s="102"/>
      <c r="G390" s="102"/>
      <c r="H390" s="103"/>
      <c r="I390" s="109"/>
      <c r="J390" s="117"/>
      <c r="K390" s="117"/>
      <c r="L390" s="50" t="s">
        <v>480</v>
      </c>
      <c r="M390" s="109"/>
      <c r="N390" s="117"/>
      <c r="O390" s="117"/>
      <c r="P390" s="37" t="s">
        <v>480</v>
      </c>
    </row>
    <row r="391" spans="2:20" ht="20.2" customHeight="1">
      <c r="B391" s="186"/>
      <c r="C391" s="338"/>
      <c r="D391" s="338"/>
      <c r="E391" s="101" t="s">
        <v>71</v>
      </c>
      <c r="F391" s="102"/>
      <c r="G391" s="102"/>
      <c r="H391" s="103"/>
      <c r="I391" s="109"/>
      <c r="J391" s="117"/>
      <c r="K391" s="117"/>
      <c r="L391" s="50" t="s">
        <v>480</v>
      </c>
      <c r="M391" s="109"/>
      <c r="N391" s="117"/>
      <c r="O391" s="117"/>
      <c r="P391" s="37" t="s">
        <v>480</v>
      </c>
    </row>
    <row r="392" spans="2:20" ht="20.2" customHeight="1">
      <c r="B392" s="329" t="s">
        <v>220</v>
      </c>
      <c r="C392" s="330"/>
      <c r="D392" s="330"/>
      <c r="E392" s="330"/>
      <c r="F392" s="330"/>
      <c r="G392" s="330"/>
      <c r="H392" s="330"/>
      <c r="I392" s="330"/>
      <c r="J392" s="330"/>
      <c r="K392" s="330"/>
      <c r="L392" s="330"/>
      <c r="M392" s="330"/>
      <c r="N392" s="330"/>
      <c r="O392" s="330"/>
      <c r="P392" s="331"/>
    </row>
    <row r="393" spans="2:20" ht="20.2" customHeight="1">
      <c r="B393" s="332" t="s">
        <v>2450</v>
      </c>
      <c r="C393" s="333"/>
      <c r="D393" s="333"/>
      <c r="E393" s="333"/>
      <c r="F393" s="333"/>
      <c r="G393" s="333"/>
      <c r="H393" s="333"/>
      <c r="I393" s="333"/>
      <c r="J393" s="333"/>
      <c r="K393" s="333"/>
      <c r="L393" s="333"/>
      <c r="M393" s="333"/>
      <c r="N393" s="333"/>
      <c r="O393" s="333"/>
      <c r="P393" s="334"/>
    </row>
    <row r="394" spans="2:20" ht="20.2" customHeight="1" thickBot="1">
      <c r="B394" s="335" t="s">
        <v>2451</v>
      </c>
      <c r="C394" s="336"/>
      <c r="D394" s="336"/>
      <c r="E394" s="336"/>
      <c r="F394" s="336"/>
      <c r="G394" s="336"/>
      <c r="H394" s="336"/>
      <c r="I394" s="336"/>
      <c r="J394" s="336"/>
      <c r="K394" s="336"/>
      <c r="L394" s="336"/>
      <c r="M394" s="336"/>
      <c r="N394" s="336"/>
      <c r="O394" s="336"/>
      <c r="P394" s="337"/>
    </row>
    <row r="395" spans="2:20" ht="20.2" customHeight="1"/>
    <row r="396" spans="2:20" s="17" customFormat="1" ht="20.2" customHeight="1" thickBot="1">
      <c r="B396" s="17" t="s">
        <v>221</v>
      </c>
      <c r="S396" s="18"/>
      <c r="T396" s="15"/>
    </row>
    <row r="397" spans="2:20" ht="20.2" customHeight="1">
      <c r="B397" s="327" t="s">
        <v>222</v>
      </c>
      <c r="C397" s="328"/>
      <c r="D397" s="328"/>
      <c r="E397" s="328"/>
      <c r="F397" s="328"/>
      <c r="G397" s="320" t="s">
        <v>223</v>
      </c>
      <c r="H397" s="318"/>
      <c r="I397" s="318"/>
      <c r="J397" s="318"/>
      <c r="K397" s="318"/>
      <c r="L397" s="318"/>
      <c r="M397" s="318"/>
      <c r="N397" s="318"/>
      <c r="O397" s="318"/>
      <c r="P397" s="321"/>
    </row>
    <row r="398" spans="2:20" ht="119.95" customHeight="1">
      <c r="B398" s="303" t="s">
        <v>205</v>
      </c>
      <c r="C398" s="102"/>
      <c r="D398" s="102"/>
      <c r="E398" s="102"/>
      <c r="F398" s="103"/>
      <c r="G398" s="121" t="s">
        <v>2583</v>
      </c>
      <c r="H398" s="268"/>
      <c r="I398" s="268"/>
      <c r="J398" s="268"/>
      <c r="K398" s="268"/>
      <c r="L398" s="268"/>
      <c r="M398" s="268"/>
      <c r="N398" s="268"/>
      <c r="O398" s="268"/>
      <c r="P398" s="269"/>
    </row>
    <row r="399" spans="2:20" ht="20.2" customHeight="1">
      <c r="B399" s="186" t="s">
        <v>215</v>
      </c>
      <c r="C399" s="130"/>
      <c r="D399" s="130"/>
      <c r="E399" s="130"/>
      <c r="F399" s="130"/>
      <c r="G399" s="261" t="s">
        <v>481</v>
      </c>
      <c r="H399" s="262"/>
      <c r="I399" s="117"/>
      <c r="J399" s="117"/>
      <c r="K399" s="102" t="s">
        <v>482</v>
      </c>
      <c r="L399" s="102"/>
      <c r="M399" s="102"/>
      <c r="N399" s="102"/>
      <c r="O399" s="102"/>
      <c r="P399" s="263"/>
    </row>
    <row r="400" spans="2:20" ht="119.95" customHeight="1">
      <c r="B400" s="324" t="s">
        <v>566</v>
      </c>
      <c r="C400" s="325"/>
      <c r="D400" s="325"/>
      <c r="E400" s="325"/>
      <c r="F400" s="326"/>
      <c r="G400" s="121"/>
      <c r="H400" s="268"/>
      <c r="I400" s="268"/>
      <c r="J400" s="268"/>
      <c r="K400" s="268"/>
      <c r="L400" s="268"/>
      <c r="M400" s="268"/>
      <c r="N400" s="268"/>
      <c r="O400" s="268"/>
      <c r="P400" s="269"/>
    </row>
    <row r="401" spans="2:20" ht="119.95" customHeight="1">
      <c r="B401" s="303" t="s">
        <v>217</v>
      </c>
      <c r="C401" s="102"/>
      <c r="D401" s="102"/>
      <c r="E401" s="102"/>
      <c r="F401" s="103"/>
      <c r="G401" s="121" t="s">
        <v>2581</v>
      </c>
      <c r="H401" s="268"/>
      <c r="I401" s="268"/>
      <c r="J401" s="268"/>
      <c r="K401" s="268"/>
      <c r="L401" s="268"/>
      <c r="M401" s="268"/>
      <c r="N401" s="268"/>
      <c r="O401" s="268"/>
      <c r="P401" s="269"/>
    </row>
    <row r="402" spans="2:20" ht="119.95" customHeight="1">
      <c r="B402" s="303" t="s">
        <v>216</v>
      </c>
      <c r="C402" s="102"/>
      <c r="D402" s="102"/>
      <c r="E402" s="102"/>
      <c r="F402" s="103"/>
      <c r="G402" s="121" t="s">
        <v>2582</v>
      </c>
      <c r="H402" s="268"/>
      <c r="I402" s="268"/>
      <c r="J402" s="268"/>
      <c r="K402" s="268"/>
      <c r="L402" s="268"/>
      <c r="M402" s="268"/>
      <c r="N402" s="268"/>
      <c r="O402" s="268"/>
      <c r="P402" s="269"/>
    </row>
    <row r="403" spans="2:20" ht="119.95" customHeight="1">
      <c r="B403" s="303" t="s">
        <v>219</v>
      </c>
      <c r="C403" s="102"/>
      <c r="D403" s="102"/>
      <c r="E403" s="102"/>
      <c r="F403" s="103"/>
      <c r="G403" s="121"/>
      <c r="H403" s="268"/>
      <c r="I403" s="268"/>
      <c r="J403" s="268"/>
      <c r="K403" s="268"/>
      <c r="L403" s="268"/>
      <c r="M403" s="268"/>
      <c r="N403" s="268"/>
      <c r="O403" s="268"/>
      <c r="P403" s="269"/>
    </row>
    <row r="404" spans="2:20" ht="20.2" customHeight="1">
      <c r="B404" s="111" t="s">
        <v>392</v>
      </c>
      <c r="C404" s="112"/>
      <c r="D404" s="112"/>
      <c r="E404" s="112"/>
      <c r="F404" s="113"/>
      <c r="G404" s="96" t="s">
        <v>224</v>
      </c>
      <c r="H404" s="97"/>
      <c r="I404" s="97"/>
      <c r="J404" s="97"/>
      <c r="K404" s="97"/>
      <c r="L404" s="97"/>
      <c r="M404" s="97"/>
      <c r="N404" s="97"/>
      <c r="O404" s="97"/>
      <c r="P404" s="98"/>
    </row>
    <row r="405" spans="2:20" ht="20.2" customHeight="1">
      <c r="B405" s="90"/>
      <c r="C405" s="91"/>
      <c r="D405" s="91"/>
      <c r="E405" s="91"/>
      <c r="F405" s="92"/>
      <c r="G405" s="322"/>
      <c r="H405" s="323"/>
      <c r="I405" s="323"/>
      <c r="J405" s="323"/>
      <c r="K405" s="323"/>
      <c r="L405" s="323"/>
      <c r="M405" s="323"/>
      <c r="N405" s="323"/>
      <c r="O405" s="323"/>
      <c r="P405" s="304"/>
    </row>
    <row r="406" spans="2:20" ht="119.95" customHeight="1" thickBot="1">
      <c r="B406" s="315" t="s">
        <v>393</v>
      </c>
      <c r="C406" s="125"/>
      <c r="D406" s="125"/>
      <c r="E406" s="125"/>
      <c r="F406" s="126"/>
      <c r="G406" s="242"/>
      <c r="H406" s="243"/>
      <c r="I406" s="243"/>
      <c r="J406" s="243"/>
      <c r="K406" s="243"/>
      <c r="L406" s="243"/>
      <c r="M406" s="243"/>
      <c r="N406" s="243"/>
      <c r="O406" s="243"/>
      <c r="P406" s="244"/>
    </row>
    <row r="407" spans="2:20" ht="20.2" customHeight="1"/>
    <row r="408" spans="2:20" s="17" customFormat="1" ht="20.2" customHeight="1">
      <c r="B408" s="17" t="s">
        <v>225</v>
      </c>
      <c r="S408" s="18"/>
      <c r="T408" s="15"/>
    </row>
    <row r="409" spans="2:20" s="17" customFormat="1" ht="20.2" customHeight="1" thickBot="1">
      <c r="B409" s="17" t="s">
        <v>226</v>
      </c>
      <c r="S409" s="18"/>
      <c r="T409" s="15"/>
    </row>
    <row r="410" spans="2:20" ht="20.2" customHeight="1">
      <c r="B410" s="317" t="s">
        <v>222</v>
      </c>
      <c r="C410" s="318"/>
      <c r="D410" s="318"/>
      <c r="E410" s="318"/>
      <c r="F410" s="318"/>
      <c r="G410" s="318"/>
      <c r="H410" s="318"/>
      <c r="I410" s="319"/>
      <c r="J410" s="320" t="s">
        <v>227</v>
      </c>
      <c r="K410" s="318"/>
      <c r="L410" s="318"/>
      <c r="M410" s="318"/>
      <c r="N410" s="318"/>
      <c r="O410" s="318"/>
      <c r="P410" s="321"/>
    </row>
    <row r="411" spans="2:20" ht="119.95" customHeight="1">
      <c r="B411" s="303" t="s">
        <v>563</v>
      </c>
      <c r="C411" s="102"/>
      <c r="D411" s="102"/>
      <c r="E411" s="102"/>
      <c r="F411" s="102"/>
      <c r="G411" s="102"/>
      <c r="H411" s="102"/>
      <c r="I411" s="103"/>
      <c r="J411" s="121"/>
      <c r="K411" s="122"/>
      <c r="L411" s="122"/>
      <c r="M411" s="122"/>
      <c r="N411" s="122"/>
      <c r="O411" s="122"/>
      <c r="P411" s="123"/>
    </row>
    <row r="412" spans="2:20" ht="119.95" customHeight="1">
      <c r="B412" s="111" t="s">
        <v>564</v>
      </c>
      <c r="C412" s="112"/>
      <c r="D412" s="112"/>
      <c r="E412" s="112"/>
      <c r="F412" s="112"/>
      <c r="G412" s="112"/>
      <c r="H412" s="112"/>
      <c r="I412" s="113"/>
      <c r="J412" s="145"/>
      <c r="K412" s="172"/>
      <c r="L412" s="172"/>
      <c r="M412" s="172"/>
      <c r="N412" s="172"/>
      <c r="O412" s="172"/>
      <c r="P412" s="173"/>
    </row>
    <row r="413" spans="2:20" ht="119.95" customHeight="1">
      <c r="B413" s="90"/>
      <c r="C413" s="91"/>
      <c r="D413" s="91"/>
      <c r="E413" s="91"/>
      <c r="F413" s="91"/>
      <c r="G413" s="91"/>
      <c r="H413" s="91"/>
      <c r="I413" s="92"/>
      <c r="J413" s="174"/>
      <c r="K413" s="175"/>
      <c r="L413" s="175"/>
      <c r="M413" s="175"/>
      <c r="N413" s="175"/>
      <c r="O413" s="175"/>
      <c r="P413" s="176"/>
    </row>
    <row r="414" spans="2:20" ht="20.2" customHeight="1" thickBot="1">
      <c r="B414" s="315" t="s">
        <v>228</v>
      </c>
      <c r="C414" s="125"/>
      <c r="D414" s="125"/>
      <c r="E414" s="125"/>
      <c r="F414" s="125"/>
      <c r="G414" s="125"/>
      <c r="H414" s="125"/>
      <c r="I414" s="125"/>
      <c r="J414" s="125"/>
      <c r="K414" s="125"/>
      <c r="L414" s="125"/>
      <c r="M414" s="125"/>
      <c r="N414" s="125"/>
      <c r="O414" s="125"/>
      <c r="P414" s="316"/>
    </row>
    <row r="415" spans="2:20" ht="20.2" customHeight="1"/>
    <row r="416" spans="2:20" s="17" customFormat="1" ht="20.2"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2" customHeight="1">
      <c r="B418" s="303" t="s">
        <v>394</v>
      </c>
      <c r="C418" s="102"/>
      <c r="D418" s="102"/>
      <c r="E418" s="102"/>
      <c r="F418" s="102"/>
      <c r="G418" s="102"/>
      <c r="H418" s="102"/>
      <c r="I418" s="103"/>
      <c r="J418" s="218"/>
      <c r="K418" s="117"/>
      <c r="L418" s="117"/>
      <c r="M418" s="117"/>
      <c r="N418" s="117"/>
      <c r="O418" s="117"/>
      <c r="P418" s="37" t="s">
        <v>475</v>
      </c>
    </row>
    <row r="419" spans="1:20" ht="60.05" customHeight="1">
      <c r="B419" s="303" t="s">
        <v>230</v>
      </c>
      <c r="C419" s="102"/>
      <c r="D419" s="102"/>
      <c r="E419" s="102"/>
      <c r="F419" s="102"/>
      <c r="G419" s="102"/>
      <c r="H419" s="102"/>
      <c r="I419" s="103"/>
      <c r="J419" s="312" t="s">
        <v>235</v>
      </c>
      <c r="K419" s="313"/>
      <c r="L419" s="313"/>
      <c r="M419" s="313"/>
      <c r="N419" s="313"/>
      <c r="O419" s="313"/>
      <c r="P419" s="314"/>
    </row>
    <row r="420" spans="1:20" ht="20.2" customHeight="1">
      <c r="B420" s="111" t="s">
        <v>231</v>
      </c>
      <c r="C420" s="112"/>
      <c r="D420" s="112"/>
      <c r="E420" s="112"/>
      <c r="F420" s="112"/>
      <c r="G420" s="112"/>
      <c r="H420" s="112"/>
      <c r="I420" s="113"/>
      <c r="J420" s="220"/>
      <c r="K420" s="161"/>
      <c r="L420" s="161"/>
      <c r="M420" s="161"/>
      <c r="N420" s="161"/>
      <c r="O420" s="161"/>
      <c r="P420" s="98" t="s">
        <v>480</v>
      </c>
    </row>
    <row r="421" spans="1:20" ht="20.2" customHeight="1">
      <c r="B421" s="90"/>
      <c r="C421" s="91"/>
      <c r="D421" s="91"/>
      <c r="E421" s="91"/>
      <c r="F421" s="91"/>
      <c r="G421" s="91"/>
      <c r="H421" s="91"/>
      <c r="I421" s="92"/>
      <c r="J421" s="166"/>
      <c r="K421" s="167"/>
      <c r="L421" s="167"/>
      <c r="M421" s="167"/>
      <c r="N421" s="167"/>
      <c r="O421" s="167"/>
      <c r="P421" s="304"/>
    </row>
    <row r="422" spans="1:20" ht="20.2"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2" customHeight="1">
      <c r="B426" s="190"/>
      <c r="C426" s="191"/>
      <c r="D426" s="294" t="s">
        <v>445</v>
      </c>
      <c r="E426" s="295"/>
      <c r="F426" s="295"/>
      <c r="G426" s="295"/>
      <c r="H426" s="295"/>
      <c r="I426" s="295"/>
      <c r="J426" s="295"/>
      <c r="K426" s="295"/>
      <c r="L426" s="295"/>
      <c r="M426" s="295"/>
      <c r="N426" s="295"/>
      <c r="O426" s="295"/>
      <c r="P426" s="296"/>
    </row>
    <row r="427" spans="1:20" ht="60.05" customHeight="1" thickBot="1">
      <c r="B427" s="292"/>
      <c r="C427" s="293"/>
      <c r="D427" s="42"/>
      <c r="E427" s="297" t="s">
        <v>5</v>
      </c>
      <c r="F427" s="298"/>
      <c r="G427" s="242"/>
      <c r="H427" s="243"/>
      <c r="I427" s="243"/>
      <c r="J427" s="243"/>
      <c r="K427" s="243"/>
      <c r="L427" s="243"/>
      <c r="M427" s="243"/>
      <c r="N427" s="243"/>
      <c r="O427" s="243"/>
      <c r="P427" s="244"/>
    </row>
    <row r="428" spans="1:20" ht="20.2" customHeight="1"/>
    <row r="429" spans="1:20" s="17" customFormat="1" ht="20.2" customHeight="1">
      <c r="A429" s="17">
        <v>7</v>
      </c>
      <c r="B429" s="17" t="s">
        <v>238</v>
      </c>
      <c r="S429" s="18"/>
      <c r="T429" s="15"/>
    </row>
    <row r="430" spans="1:20" s="17" customFormat="1" ht="20.2" customHeight="1" thickBot="1">
      <c r="B430" s="17" t="s">
        <v>239</v>
      </c>
      <c r="S430" s="18"/>
      <c r="T430" s="15"/>
    </row>
    <row r="431" spans="1:20" ht="20.2" customHeight="1">
      <c r="B431" s="299" t="s">
        <v>240</v>
      </c>
      <c r="C431" s="300"/>
      <c r="D431" s="237" t="s">
        <v>244</v>
      </c>
      <c r="E431" s="237"/>
      <c r="F431" s="237"/>
      <c r="G431" s="237"/>
      <c r="H431" s="93">
        <v>17</v>
      </c>
      <c r="I431" s="94"/>
      <c r="J431" s="94"/>
      <c r="K431" s="94"/>
      <c r="L431" s="94"/>
      <c r="M431" s="94"/>
      <c r="N431" s="94"/>
      <c r="O431" s="94"/>
      <c r="P431" s="49" t="s">
        <v>476</v>
      </c>
    </row>
    <row r="432" spans="1:20" ht="20.2" customHeight="1">
      <c r="B432" s="301"/>
      <c r="C432" s="302"/>
      <c r="D432" s="130" t="s">
        <v>245</v>
      </c>
      <c r="E432" s="130"/>
      <c r="F432" s="130"/>
      <c r="G432" s="130"/>
      <c r="H432" s="109">
        <v>28</v>
      </c>
      <c r="I432" s="117"/>
      <c r="J432" s="117"/>
      <c r="K432" s="117"/>
      <c r="L432" s="117"/>
      <c r="M432" s="117"/>
      <c r="N432" s="117"/>
      <c r="O432" s="117"/>
      <c r="P432" s="37" t="s">
        <v>478</v>
      </c>
    </row>
    <row r="433" spans="2:16" ht="20.2" customHeight="1">
      <c r="B433" s="186" t="s">
        <v>241</v>
      </c>
      <c r="C433" s="130"/>
      <c r="D433" s="130" t="s">
        <v>246</v>
      </c>
      <c r="E433" s="130"/>
      <c r="F433" s="130"/>
      <c r="G433" s="130"/>
      <c r="H433" s="109">
        <v>0</v>
      </c>
      <c r="I433" s="117"/>
      <c r="J433" s="117"/>
      <c r="K433" s="117"/>
      <c r="L433" s="117"/>
      <c r="M433" s="117"/>
      <c r="N433" s="117"/>
      <c r="O433" s="117"/>
      <c r="P433" s="37" t="s">
        <v>478</v>
      </c>
    </row>
    <row r="434" spans="2:16" ht="20.2" customHeight="1">
      <c r="B434" s="186"/>
      <c r="C434" s="130"/>
      <c r="D434" s="130" t="s">
        <v>247</v>
      </c>
      <c r="E434" s="130"/>
      <c r="F434" s="130"/>
      <c r="G434" s="130"/>
      <c r="H434" s="109">
        <v>5</v>
      </c>
      <c r="I434" s="117"/>
      <c r="J434" s="117"/>
      <c r="K434" s="117"/>
      <c r="L434" s="117"/>
      <c r="M434" s="117"/>
      <c r="N434" s="117"/>
      <c r="O434" s="117"/>
      <c r="P434" s="37" t="s">
        <v>478</v>
      </c>
    </row>
    <row r="435" spans="2:16" ht="20.2" customHeight="1">
      <c r="B435" s="186"/>
      <c r="C435" s="130"/>
      <c r="D435" s="130" t="s">
        <v>248</v>
      </c>
      <c r="E435" s="130"/>
      <c r="F435" s="130"/>
      <c r="G435" s="130"/>
      <c r="H435" s="109">
        <v>22</v>
      </c>
      <c r="I435" s="117"/>
      <c r="J435" s="117"/>
      <c r="K435" s="117"/>
      <c r="L435" s="117"/>
      <c r="M435" s="117"/>
      <c r="N435" s="117"/>
      <c r="O435" s="117"/>
      <c r="P435" s="37" t="s">
        <v>478</v>
      </c>
    </row>
    <row r="436" spans="2:16" ht="20.2" customHeight="1">
      <c r="B436" s="186"/>
      <c r="C436" s="130"/>
      <c r="D436" s="130" t="s">
        <v>249</v>
      </c>
      <c r="E436" s="130"/>
      <c r="F436" s="130"/>
      <c r="G436" s="130"/>
      <c r="H436" s="109">
        <v>18</v>
      </c>
      <c r="I436" s="117"/>
      <c r="J436" s="117"/>
      <c r="K436" s="117"/>
      <c r="L436" s="117"/>
      <c r="M436" s="117"/>
      <c r="N436" s="117"/>
      <c r="O436" s="117"/>
      <c r="P436" s="37" t="s">
        <v>478</v>
      </c>
    </row>
    <row r="437" spans="2:16" ht="20.2" customHeight="1">
      <c r="B437" s="285" t="s">
        <v>242</v>
      </c>
      <c r="C437" s="286"/>
      <c r="D437" s="130" t="s">
        <v>250</v>
      </c>
      <c r="E437" s="130"/>
      <c r="F437" s="130"/>
      <c r="G437" s="130"/>
      <c r="H437" s="109">
        <v>0</v>
      </c>
      <c r="I437" s="117"/>
      <c r="J437" s="117"/>
      <c r="K437" s="117"/>
      <c r="L437" s="117"/>
      <c r="M437" s="117"/>
      <c r="N437" s="117"/>
      <c r="O437" s="117"/>
      <c r="P437" s="37" t="s">
        <v>478</v>
      </c>
    </row>
    <row r="438" spans="2:16" ht="20.2" customHeight="1">
      <c r="B438" s="287"/>
      <c r="C438" s="288"/>
      <c r="D438" s="130" t="s">
        <v>251</v>
      </c>
      <c r="E438" s="130"/>
      <c r="F438" s="130"/>
      <c r="G438" s="130"/>
      <c r="H438" s="109">
        <v>0</v>
      </c>
      <c r="I438" s="117"/>
      <c r="J438" s="117"/>
      <c r="K438" s="117"/>
      <c r="L438" s="117"/>
      <c r="M438" s="117"/>
      <c r="N438" s="117"/>
      <c r="O438" s="117"/>
      <c r="P438" s="37" t="s">
        <v>478</v>
      </c>
    </row>
    <row r="439" spans="2:16" ht="20.2" customHeight="1">
      <c r="B439" s="287"/>
      <c r="C439" s="288"/>
      <c r="D439" s="130" t="s">
        <v>252</v>
      </c>
      <c r="E439" s="130"/>
      <c r="F439" s="130"/>
      <c r="G439" s="130"/>
      <c r="H439" s="109">
        <v>1</v>
      </c>
      <c r="I439" s="117"/>
      <c r="J439" s="117"/>
      <c r="K439" s="117"/>
      <c r="L439" s="117"/>
      <c r="M439" s="117"/>
      <c r="N439" s="117"/>
      <c r="O439" s="117"/>
      <c r="P439" s="37" t="s">
        <v>478</v>
      </c>
    </row>
    <row r="440" spans="2:16" ht="20.2" customHeight="1">
      <c r="B440" s="287"/>
      <c r="C440" s="288"/>
      <c r="D440" s="130" t="s">
        <v>253</v>
      </c>
      <c r="E440" s="130"/>
      <c r="F440" s="130"/>
      <c r="G440" s="130"/>
      <c r="H440" s="109">
        <v>4</v>
      </c>
      <c r="I440" s="117"/>
      <c r="J440" s="117"/>
      <c r="K440" s="117"/>
      <c r="L440" s="117"/>
      <c r="M440" s="117"/>
      <c r="N440" s="117"/>
      <c r="O440" s="117"/>
      <c r="P440" s="37" t="s">
        <v>478</v>
      </c>
    </row>
    <row r="441" spans="2:16" ht="20.2" customHeight="1">
      <c r="B441" s="287"/>
      <c r="C441" s="288"/>
      <c r="D441" s="130" t="s">
        <v>254</v>
      </c>
      <c r="E441" s="130"/>
      <c r="F441" s="130"/>
      <c r="G441" s="130"/>
      <c r="H441" s="109">
        <v>4</v>
      </c>
      <c r="I441" s="117"/>
      <c r="J441" s="117"/>
      <c r="K441" s="117"/>
      <c r="L441" s="117"/>
      <c r="M441" s="117"/>
      <c r="N441" s="117"/>
      <c r="O441" s="117"/>
      <c r="P441" s="37" t="s">
        <v>478</v>
      </c>
    </row>
    <row r="442" spans="2:16" ht="20.2" customHeight="1">
      <c r="B442" s="287"/>
      <c r="C442" s="288"/>
      <c r="D442" s="130" t="s">
        <v>255</v>
      </c>
      <c r="E442" s="130"/>
      <c r="F442" s="130"/>
      <c r="G442" s="130"/>
      <c r="H442" s="109">
        <v>6</v>
      </c>
      <c r="I442" s="117"/>
      <c r="J442" s="117"/>
      <c r="K442" s="117"/>
      <c r="L442" s="117"/>
      <c r="M442" s="117"/>
      <c r="N442" s="117"/>
      <c r="O442" s="117"/>
      <c r="P442" s="37" t="s">
        <v>478</v>
      </c>
    </row>
    <row r="443" spans="2:16" ht="20.2" customHeight="1">
      <c r="B443" s="287"/>
      <c r="C443" s="288"/>
      <c r="D443" s="130" t="s">
        <v>256</v>
      </c>
      <c r="E443" s="130"/>
      <c r="F443" s="130"/>
      <c r="G443" s="130"/>
      <c r="H443" s="109">
        <v>16</v>
      </c>
      <c r="I443" s="117"/>
      <c r="J443" s="117"/>
      <c r="K443" s="117"/>
      <c r="L443" s="117"/>
      <c r="M443" s="117"/>
      <c r="N443" s="117"/>
      <c r="O443" s="117"/>
      <c r="P443" s="37" t="s">
        <v>478</v>
      </c>
    </row>
    <row r="444" spans="2:16" ht="20.2" customHeight="1">
      <c r="B444" s="289"/>
      <c r="C444" s="290"/>
      <c r="D444" s="130" t="s">
        <v>257</v>
      </c>
      <c r="E444" s="130"/>
      <c r="F444" s="130"/>
      <c r="G444" s="130"/>
      <c r="H444" s="109">
        <v>14</v>
      </c>
      <c r="I444" s="117"/>
      <c r="J444" s="117"/>
      <c r="K444" s="117"/>
      <c r="L444" s="117"/>
      <c r="M444" s="117"/>
      <c r="N444" s="117"/>
      <c r="O444" s="117"/>
      <c r="P444" s="37" t="s">
        <v>478</v>
      </c>
    </row>
    <row r="445" spans="2:16" ht="20.2" customHeight="1">
      <c r="B445" s="186" t="s">
        <v>243</v>
      </c>
      <c r="C445" s="130"/>
      <c r="D445" s="130" t="s">
        <v>258</v>
      </c>
      <c r="E445" s="130"/>
      <c r="F445" s="130"/>
      <c r="G445" s="130"/>
      <c r="H445" s="109">
        <v>17</v>
      </c>
      <c r="I445" s="117"/>
      <c r="J445" s="117"/>
      <c r="K445" s="117"/>
      <c r="L445" s="117"/>
      <c r="M445" s="117"/>
      <c r="N445" s="117"/>
      <c r="O445" s="117"/>
      <c r="P445" s="37" t="s">
        <v>478</v>
      </c>
    </row>
    <row r="446" spans="2:16" ht="20.2" customHeight="1">
      <c r="B446" s="186"/>
      <c r="C446" s="130"/>
      <c r="D446" s="130" t="s">
        <v>259</v>
      </c>
      <c r="E446" s="130"/>
      <c r="F446" s="130"/>
      <c r="G446" s="130"/>
      <c r="H446" s="109">
        <v>22</v>
      </c>
      <c r="I446" s="117"/>
      <c r="J446" s="117"/>
      <c r="K446" s="117"/>
      <c r="L446" s="117"/>
      <c r="M446" s="117"/>
      <c r="N446" s="117"/>
      <c r="O446" s="117"/>
      <c r="P446" s="37" t="s">
        <v>478</v>
      </c>
    </row>
    <row r="447" spans="2:16" ht="20.2" customHeight="1">
      <c r="B447" s="186"/>
      <c r="C447" s="130"/>
      <c r="D447" s="130" t="s">
        <v>260</v>
      </c>
      <c r="E447" s="130"/>
      <c r="F447" s="130"/>
      <c r="G447" s="130"/>
      <c r="H447" s="109">
        <v>6</v>
      </c>
      <c r="I447" s="117"/>
      <c r="J447" s="117"/>
      <c r="K447" s="117"/>
      <c r="L447" s="117"/>
      <c r="M447" s="117"/>
      <c r="N447" s="117"/>
      <c r="O447" s="117"/>
      <c r="P447" s="37" t="s">
        <v>478</v>
      </c>
    </row>
    <row r="448" spans="2:16" ht="20.2" customHeight="1">
      <c r="B448" s="186"/>
      <c r="C448" s="130"/>
      <c r="D448" s="130" t="s">
        <v>261</v>
      </c>
      <c r="E448" s="130"/>
      <c r="F448" s="130"/>
      <c r="G448" s="130"/>
      <c r="H448" s="109">
        <v>0</v>
      </c>
      <c r="I448" s="117"/>
      <c r="J448" s="117"/>
      <c r="K448" s="117"/>
      <c r="L448" s="117"/>
      <c r="M448" s="117"/>
      <c r="N448" s="117"/>
      <c r="O448" s="117"/>
      <c r="P448" s="37" t="s">
        <v>478</v>
      </c>
    </row>
    <row r="449" spans="2:20" ht="20.2" customHeight="1">
      <c r="B449" s="186"/>
      <c r="C449" s="130"/>
      <c r="D449" s="130" t="s">
        <v>262</v>
      </c>
      <c r="E449" s="130"/>
      <c r="F449" s="130"/>
      <c r="G449" s="130"/>
      <c r="H449" s="109">
        <v>0</v>
      </c>
      <c r="I449" s="117"/>
      <c r="J449" s="117"/>
      <c r="K449" s="117"/>
      <c r="L449" s="117"/>
      <c r="M449" s="117"/>
      <c r="N449" s="117"/>
      <c r="O449" s="117"/>
      <c r="P449" s="37" t="s">
        <v>478</v>
      </c>
    </row>
    <row r="450" spans="2:20" ht="20.2" customHeight="1" thickBot="1">
      <c r="B450" s="256"/>
      <c r="C450" s="257"/>
      <c r="D450" s="257" t="s">
        <v>263</v>
      </c>
      <c r="E450" s="257"/>
      <c r="F450" s="257"/>
      <c r="G450" s="257"/>
      <c r="H450" s="128">
        <v>0</v>
      </c>
      <c r="I450" s="240"/>
      <c r="J450" s="240"/>
      <c r="K450" s="240"/>
      <c r="L450" s="240"/>
      <c r="M450" s="240"/>
      <c r="N450" s="240"/>
      <c r="O450" s="240"/>
      <c r="P450" s="38" t="s">
        <v>478</v>
      </c>
    </row>
    <row r="451" spans="2:20" ht="20.2" customHeight="1"/>
    <row r="452" spans="2:20" s="17" customFormat="1" ht="20.2" customHeight="1" thickBot="1">
      <c r="B452" s="17" t="s">
        <v>264</v>
      </c>
      <c r="S452" s="18"/>
      <c r="T452" s="15"/>
    </row>
    <row r="453" spans="2:20" ht="20.2" customHeight="1">
      <c r="B453" s="236" t="s">
        <v>265</v>
      </c>
      <c r="C453" s="237"/>
      <c r="D453" s="237"/>
      <c r="E453" s="237"/>
      <c r="F453" s="237"/>
      <c r="G453" s="237"/>
      <c r="H453" s="93">
        <v>85.5</v>
      </c>
      <c r="I453" s="94"/>
      <c r="J453" s="94"/>
      <c r="K453" s="94"/>
      <c r="L453" s="94"/>
      <c r="M453" s="94"/>
      <c r="N453" s="94"/>
      <c r="O453" s="94"/>
      <c r="P453" s="49" t="s">
        <v>484</v>
      </c>
    </row>
    <row r="454" spans="2:20" ht="20.2" customHeight="1">
      <c r="B454" s="186" t="s">
        <v>266</v>
      </c>
      <c r="C454" s="130"/>
      <c r="D454" s="130"/>
      <c r="E454" s="130"/>
      <c r="F454" s="130"/>
      <c r="G454" s="130"/>
      <c r="H454" s="109">
        <v>45</v>
      </c>
      <c r="I454" s="117"/>
      <c r="J454" s="117"/>
      <c r="K454" s="117"/>
      <c r="L454" s="117"/>
      <c r="M454" s="117"/>
      <c r="N454" s="117"/>
      <c r="O454" s="117"/>
      <c r="P454" s="37" t="s">
        <v>476</v>
      </c>
    </row>
    <row r="455" spans="2:20" ht="20.2" customHeight="1">
      <c r="B455" s="186" t="s">
        <v>267</v>
      </c>
      <c r="C455" s="130"/>
      <c r="D455" s="130"/>
      <c r="E455" s="130"/>
      <c r="F455" s="130"/>
      <c r="G455" s="130"/>
      <c r="H455" s="109">
        <v>79</v>
      </c>
      <c r="I455" s="117"/>
      <c r="J455" s="117"/>
      <c r="K455" s="117"/>
      <c r="L455" s="117"/>
      <c r="M455" s="117"/>
      <c r="N455" s="117"/>
      <c r="O455" s="117"/>
      <c r="P455" s="37" t="s">
        <v>483</v>
      </c>
    </row>
    <row r="456" spans="2:20" ht="20.2" customHeight="1">
      <c r="B456" s="111" t="s">
        <v>268</v>
      </c>
      <c r="C456" s="112"/>
      <c r="D456" s="112"/>
      <c r="E456" s="112"/>
      <c r="F456" s="112"/>
      <c r="G456" s="112"/>
      <c r="H456" s="112"/>
      <c r="I456" s="112"/>
      <c r="J456" s="112"/>
      <c r="K456" s="112"/>
      <c r="L456" s="112"/>
      <c r="M456" s="112"/>
      <c r="N456" s="112"/>
      <c r="O456" s="112"/>
      <c r="P456" s="169"/>
    </row>
    <row r="457" spans="2:20" ht="20.2" customHeight="1" thickBot="1">
      <c r="B457" s="114"/>
      <c r="C457" s="115"/>
      <c r="D457" s="115"/>
      <c r="E457" s="115"/>
      <c r="F457" s="115"/>
      <c r="G457" s="115"/>
      <c r="H457" s="115"/>
      <c r="I457" s="115"/>
      <c r="J457" s="115"/>
      <c r="K457" s="115"/>
      <c r="L457" s="115"/>
      <c r="M457" s="115"/>
      <c r="N457" s="115"/>
      <c r="O457" s="115"/>
      <c r="P457" s="291"/>
    </row>
    <row r="458" spans="2:20" ht="20.2" customHeight="1"/>
    <row r="459" spans="2:20" s="17" customFormat="1" ht="20.2" customHeight="1" thickBot="1">
      <c r="B459" s="17" t="s">
        <v>269</v>
      </c>
      <c r="S459" s="18"/>
      <c r="T459" s="15"/>
    </row>
    <row r="460" spans="2:20" ht="20.2" customHeight="1">
      <c r="B460" s="281" t="s">
        <v>270</v>
      </c>
      <c r="C460" s="282"/>
      <c r="D460" s="282"/>
      <c r="E460" s="237" t="s">
        <v>275</v>
      </c>
      <c r="F460" s="237"/>
      <c r="G460" s="237"/>
      <c r="H460" s="93">
        <v>2</v>
      </c>
      <c r="I460" s="94"/>
      <c r="J460" s="94"/>
      <c r="K460" s="94"/>
      <c r="L460" s="94"/>
      <c r="M460" s="94"/>
      <c r="N460" s="94"/>
      <c r="O460" s="94"/>
      <c r="P460" s="49" t="s">
        <v>478</v>
      </c>
    </row>
    <row r="461" spans="2:20" ht="20.2" customHeight="1">
      <c r="B461" s="283"/>
      <c r="C461" s="284"/>
      <c r="D461" s="284"/>
      <c r="E461" s="130" t="s">
        <v>276</v>
      </c>
      <c r="F461" s="130"/>
      <c r="G461" s="130"/>
      <c r="H461" s="109">
        <v>0</v>
      </c>
      <c r="I461" s="117"/>
      <c r="J461" s="117"/>
      <c r="K461" s="117"/>
      <c r="L461" s="117"/>
      <c r="M461" s="117"/>
      <c r="N461" s="117"/>
      <c r="O461" s="117"/>
      <c r="P461" s="37" t="s">
        <v>478</v>
      </c>
    </row>
    <row r="462" spans="2:20" ht="20.2" customHeight="1">
      <c r="B462" s="283"/>
      <c r="C462" s="284"/>
      <c r="D462" s="284"/>
      <c r="E462" s="130" t="s">
        <v>277</v>
      </c>
      <c r="F462" s="130"/>
      <c r="G462" s="130"/>
      <c r="H462" s="109">
        <v>0</v>
      </c>
      <c r="I462" s="117"/>
      <c r="J462" s="117"/>
      <c r="K462" s="117"/>
      <c r="L462" s="117"/>
      <c r="M462" s="117"/>
      <c r="N462" s="117"/>
      <c r="O462" s="117"/>
      <c r="P462" s="37" t="s">
        <v>478</v>
      </c>
    </row>
    <row r="463" spans="2:20" ht="20.2" customHeight="1">
      <c r="B463" s="283"/>
      <c r="C463" s="284"/>
      <c r="D463" s="284"/>
      <c r="E463" s="130" t="s">
        <v>414</v>
      </c>
      <c r="F463" s="130"/>
      <c r="G463" s="130"/>
      <c r="H463" s="109">
        <v>29</v>
      </c>
      <c r="I463" s="117"/>
      <c r="J463" s="117"/>
      <c r="K463" s="117"/>
      <c r="L463" s="117"/>
      <c r="M463" s="117"/>
      <c r="N463" s="117"/>
      <c r="O463" s="117"/>
      <c r="P463" s="37" t="s">
        <v>478</v>
      </c>
    </row>
    <row r="464" spans="2:20" ht="20.2" customHeight="1">
      <c r="B464" s="283"/>
      <c r="C464" s="284"/>
      <c r="D464" s="284"/>
      <c r="E464" s="130" t="s">
        <v>71</v>
      </c>
      <c r="F464" s="130"/>
      <c r="G464" s="130"/>
      <c r="H464" s="109">
        <v>0</v>
      </c>
      <c r="I464" s="117"/>
      <c r="J464" s="117"/>
      <c r="K464" s="117"/>
      <c r="L464" s="117"/>
      <c r="M464" s="117"/>
      <c r="N464" s="117"/>
      <c r="O464" s="117"/>
      <c r="P464" s="37" t="s">
        <v>478</v>
      </c>
    </row>
    <row r="465" spans="1:20" ht="20.2" customHeight="1">
      <c r="B465" s="186" t="s">
        <v>272</v>
      </c>
      <c r="C465" s="130"/>
      <c r="D465" s="130"/>
      <c r="E465" s="130" t="s">
        <v>273</v>
      </c>
      <c r="F465" s="130"/>
      <c r="G465" s="130"/>
      <c r="H465" s="109">
        <v>1</v>
      </c>
      <c r="I465" s="117"/>
      <c r="J465" s="117"/>
      <c r="K465" s="117"/>
      <c r="L465" s="117"/>
      <c r="M465" s="117"/>
      <c r="N465" s="117"/>
      <c r="O465" s="117"/>
      <c r="P465" s="37" t="s">
        <v>478</v>
      </c>
    </row>
    <row r="466" spans="1:20" ht="20.2" customHeight="1">
      <c r="B466" s="186"/>
      <c r="C466" s="130"/>
      <c r="D466" s="130"/>
      <c r="E466" s="130"/>
      <c r="F466" s="130"/>
      <c r="G466" s="130"/>
      <c r="H466" s="96" t="s">
        <v>271</v>
      </c>
      <c r="I466" s="97"/>
      <c r="J466" s="97"/>
      <c r="K466" s="97"/>
      <c r="L466" s="97"/>
      <c r="M466" s="97"/>
      <c r="N466" s="97"/>
      <c r="O466" s="97"/>
      <c r="P466" s="98"/>
    </row>
    <row r="467" spans="1:20" ht="119.95" customHeight="1">
      <c r="B467" s="186"/>
      <c r="C467" s="130"/>
      <c r="D467" s="130"/>
      <c r="E467" s="130"/>
      <c r="F467" s="130"/>
      <c r="G467" s="130"/>
      <c r="H467" s="148" t="s">
        <v>2585</v>
      </c>
      <c r="I467" s="149"/>
      <c r="J467" s="149"/>
      <c r="K467" s="149"/>
      <c r="L467" s="149"/>
      <c r="M467" s="149"/>
      <c r="N467" s="149"/>
      <c r="O467" s="149"/>
      <c r="P467" s="150"/>
    </row>
    <row r="468" spans="1:20" ht="20.2" customHeight="1">
      <c r="B468" s="186"/>
      <c r="C468" s="130"/>
      <c r="D468" s="130"/>
      <c r="E468" s="130" t="s">
        <v>274</v>
      </c>
      <c r="F468" s="130"/>
      <c r="G468" s="130"/>
      <c r="H468" s="109">
        <v>1</v>
      </c>
      <c r="I468" s="117"/>
      <c r="J468" s="117"/>
      <c r="K468" s="117"/>
      <c r="L468" s="117"/>
      <c r="M468" s="117"/>
      <c r="N468" s="117"/>
      <c r="O468" s="117"/>
      <c r="P468" s="37" t="s">
        <v>478</v>
      </c>
    </row>
    <row r="469" spans="1:20" ht="20.2" customHeight="1">
      <c r="B469" s="186"/>
      <c r="C469" s="130"/>
      <c r="D469" s="130"/>
      <c r="E469" s="130"/>
      <c r="F469" s="130"/>
      <c r="G469" s="130"/>
      <c r="H469" s="96" t="s">
        <v>271</v>
      </c>
      <c r="I469" s="97"/>
      <c r="J469" s="97"/>
      <c r="K469" s="97"/>
      <c r="L469" s="97"/>
      <c r="M469" s="97"/>
      <c r="N469" s="97"/>
      <c r="O469" s="97"/>
      <c r="P469" s="98"/>
    </row>
    <row r="470" spans="1:20" ht="119.95" customHeight="1" thickBot="1">
      <c r="B470" s="256"/>
      <c r="C470" s="257"/>
      <c r="D470" s="257"/>
      <c r="E470" s="257"/>
      <c r="F470" s="257"/>
      <c r="G470" s="257"/>
      <c r="H470" s="157" t="s">
        <v>2584</v>
      </c>
      <c r="I470" s="158"/>
      <c r="J470" s="158"/>
      <c r="K470" s="158"/>
      <c r="L470" s="158"/>
      <c r="M470" s="158"/>
      <c r="N470" s="158"/>
      <c r="O470" s="158"/>
      <c r="P470" s="159"/>
    </row>
    <row r="471" spans="1:20" ht="20.2" customHeight="1"/>
    <row r="472" spans="1:20" s="17" customFormat="1" ht="20.2" customHeight="1">
      <c r="A472" s="17">
        <v>8</v>
      </c>
      <c r="B472" s="17" t="s">
        <v>278</v>
      </c>
      <c r="S472" s="18"/>
      <c r="T472" s="15"/>
    </row>
    <row r="473" spans="1:20" s="17" customFormat="1" ht="20.2"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2"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2586</v>
      </c>
      <c r="I475" s="268"/>
      <c r="J475" s="268"/>
      <c r="K475" s="268"/>
      <c r="L475" s="268"/>
      <c r="M475" s="268"/>
      <c r="N475" s="268"/>
      <c r="O475" s="268"/>
      <c r="P475" s="269"/>
    </row>
    <row r="476" spans="1:20" ht="20.2" customHeight="1">
      <c r="B476" s="280"/>
      <c r="C476" s="101" t="s">
        <v>14</v>
      </c>
      <c r="D476" s="102"/>
      <c r="E476" s="102"/>
      <c r="F476" s="102"/>
      <c r="G476" s="103"/>
      <c r="H476" s="217" t="s">
        <v>2536</v>
      </c>
      <c r="I476" s="132"/>
      <c r="J476" s="35" t="s">
        <v>468</v>
      </c>
      <c r="K476" s="132" t="s">
        <v>2544</v>
      </c>
      <c r="L476" s="132"/>
      <c r="M476" s="35" t="s">
        <v>468</v>
      </c>
      <c r="N476" s="132" t="s">
        <v>2545</v>
      </c>
      <c r="O476" s="132"/>
      <c r="P476" s="133"/>
    </row>
    <row r="477" spans="1:20" ht="20.2" customHeight="1">
      <c r="B477" s="280"/>
      <c r="C477" s="153" t="s">
        <v>280</v>
      </c>
      <c r="D477" s="143"/>
      <c r="E477" s="144"/>
      <c r="F477" s="137" t="s">
        <v>281</v>
      </c>
      <c r="G477" s="138"/>
      <c r="H477" s="23">
        <v>8</v>
      </c>
      <c r="I477" s="35" t="s">
        <v>485</v>
      </c>
      <c r="J477" s="24">
        <v>30</v>
      </c>
      <c r="K477" s="35" t="s">
        <v>486</v>
      </c>
      <c r="L477" s="56" t="s">
        <v>434</v>
      </c>
      <c r="M477" s="24">
        <v>17</v>
      </c>
      <c r="N477" s="35" t="s">
        <v>485</v>
      </c>
      <c r="O477" s="24">
        <v>30</v>
      </c>
      <c r="P477" s="37" t="s">
        <v>486</v>
      </c>
    </row>
    <row r="478" spans="1:20" ht="20.2"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2"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t="s">
        <v>2587</v>
      </c>
      <c r="I480" s="268"/>
      <c r="J480" s="268"/>
      <c r="K480" s="268"/>
      <c r="L480" s="268"/>
      <c r="M480" s="268"/>
      <c r="N480" s="268"/>
      <c r="O480" s="268"/>
      <c r="P480" s="269"/>
    </row>
    <row r="481" spans="2:16" ht="20.2"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2" customHeight="1">
      <c r="B483" s="273"/>
      <c r="C483" s="101" t="s">
        <v>14</v>
      </c>
      <c r="D483" s="102"/>
      <c r="E483" s="102"/>
      <c r="F483" s="102"/>
      <c r="G483" s="103"/>
      <c r="H483" s="217"/>
      <c r="I483" s="132"/>
      <c r="J483" s="35" t="s">
        <v>468</v>
      </c>
      <c r="K483" s="132"/>
      <c r="L483" s="132"/>
      <c r="M483" s="35" t="s">
        <v>468</v>
      </c>
      <c r="N483" s="132"/>
      <c r="O483" s="132"/>
      <c r="P483" s="133"/>
    </row>
    <row r="484" spans="2:16" ht="20.2"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2"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2"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2"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2" customHeight="1">
      <c r="B490" s="273"/>
      <c r="C490" s="101" t="s">
        <v>14</v>
      </c>
      <c r="D490" s="102"/>
      <c r="E490" s="102"/>
      <c r="F490" s="102"/>
      <c r="G490" s="103"/>
      <c r="H490" s="217"/>
      <c r="I490" s="132"/>
      <c r="J490" s="35" t="s">
        <v>468</v>
      </c>
      <c r="K490" s="132"/>
      <c r="L490" s="132"/>
      <c r="M490" s="35" t="s">
        <v>468</v>
      </c>
      <c r="N490" s="132"/>
      <c r="O490" s="132"/>
      <c r="P490" s="133"/>
    </row>
    <row r="491" spans="2:16" ht="20.2"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2"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2"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2"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2" customHeight="1">
      <c r="B497" s="273"/>
      <c r="C497" s="101" t="s">
        <v>14</v>
      </c>
      <c r="D497" s="102"/>
      <c r="E497" s="102"/>
      <c r="F497" s="102"/>
      <c r="G497" s="103"/>
      <c r="H497" s="217"/>
      <c r="I497" s="132"/>
      <c r="J497" s="35" t="s">
        <v>468</v>
      </c>
      <c r="K497" s="132"/>
      <c r="L497" s="132"/>
      <c r="M497" s="35" t="s">
        <v>468</v>
      </c>
      <c r="N497" s="132"/>
      <c r="O497" s="132"/>
      <c r="P497" s="133"/>
    </row>
    <row r="498" spans="2:20" ht="20.2"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2"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2"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2"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2" customHeight="1">
      <c r="B504" s="273"/>
      <c r="C504" s="101" t="s">
        <v>14</v>
      </c>
      <c r="D504" s="102"/>
      <c r="E504" s="102"/>
      <c r="F504" s="102"/>
      <c r="G504" s="103"/>
      <c r="H504" s="217"/>
      <c r="I504" s="132"/>
      <c r="J504" s="35" t="s">
        <v>468</v>
      </c>
      <c r="K504" s="132"/>
      <c r="L504" s="132"/>
      <c r="M504" s="35" t="s">
        <v>468</v>
      </c>
      <c r="N504" s="132"/>
      <c r="O504" s="132"/>
      <c r="P504" s="133"/>
    </row>
    <row r="505" spans="2:20" ht="20.2"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2"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2"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2" customHeight="1">
      <c r="C509" s="5"/>
      <c r="D509" s="5"/>
      <c r="E509" s="5"/>
      <c r="F509" s="5"/>
      <c r="G509" s="5"/>
      <c r="H509" s="5"/>
      <c r="I509" s="5"/>
      <c r="J509" s="5"/>
      <c r="K509" s="5"/>
      <c r="L509" s="5"/>
      <c r="M509" s="5"/>
      <c r="N509" s="5"/>
      <c r="O509" s="5"/>
      <c r="P509" s="5"/>
    </row>
    <row r="510" spans="2:20" s="17" customFormat="1" ht="20.2" customHeight="1" thickBot="1">
      <c r="B510" s="17" t="s">
        <v>285</v>
      </c>
      <c r="S510" s="18"/>
      <c r="T510" s="15"/>
    </row>
    <row r="511" spans="2:20" ht="20.2" customHeight="1">
      <c r="B511" s="245" t="s">
        <v>286</v>
      </c>
      <c r="C511" s="246"/>
      <c r="D511" s="246"/>
      <c r="E511" s="246"/>
      <c r="F511" s="246"/>
      <c r="G511" s="246"/>
      <c r="H511" s="93" t="s">
        <v>2551</v>
      </c>
      <c r="I511" s="94"/>
      <c r="J511" s="94"/>
      <c r="K511" s="94"/>
      <c r="L511" s="94"/>
      <c r="M511" s="94"/>
      <c r="N511" s="94"/>
      <c r="O511" s="94"/>
      <c r="P511" s="95"/>
    </row>
    <row r="512" spans="2:20" ht="20.2" customHeight="1">
      <c r="B512" s="247"/>
      <c r="C512" s="248"/>
      <c r="D512" s="248"/>
      <c r="E512" s="248"/>
      <c r="F512" s="248"/>
      <c r="G512" s="248"/>
      <c r="H512" s="96" t="s">
        <v>433</v>
      </c>
      <c r="I512" s="97"/>
      <c r="J512" s="97"/>
      <c r="K512" s="97"/>
      <c r="L512" s="97"/>
      <c r="M512" s="97"/>
      <c r="N512" s="97"/>
      <c r="O512" s="97"/>
      <c r="P512" s="98"/>
    </row>
    <row r="513" spans="2:20" ht="119.95" customHeight="1">
      <c r="B513" s="247"/>
      <c r="C513" s="248"/>
      <c r="D513" s="248"/>
      <c r="E513" s="248"/>
      <c r="F513" s="248"/>
      <c r="G513" s="248"/>
      <c r="H513" s="41"/>
      <c r="I513" s="130" t="s">
        <v>449</v>
      </c>
      <c r="J513" s="130"/>
      <c r="K513" s="130"/>
      <c r="L513" s="131"/>
      <c r="M513" s="105"/>
      <c r="N513" s="105"/>
      <c r="O513" s="106"/>
      <c r="P513" s="107"/>
    </row>
    <row r="514" spans="2:20" ht="20.2" customHeight="1">
      <c r="B514" s="111" t="s">
        <v>287</v>
      </c>
      <c r="C514" s="112"/>
      <c r="D514" s="112"/>
      <c r="E514" s="112"/>
      <c r="F514" s="112"/>
      <c r="G514" s="113"/>
      <c r="H514" s="109" t="s">
        <v>2551</v>
      </c>
      <c r="I514" s="117"/>
      <c r="J514" s="117"/>
      <c r="K514" s="117"/>
      <c r="L514" s="117"/>
      <c r="M514" s="117"/>
      <c r="N514" s="117"/>
      <c r="O514" s="117"/>
      <c r="P514" s="118"/>
    </row>
    <row r="515" spans="2:20" ht="20.2" customHeight="1">
      <c r="B515" s="87"/>
      <c r="C515" s="88"/>
      <c r="D515" s="88"/>
      <c r="E515" s="88"/>
      <c r="F515" s="88"/>
      <c r="G515" s="89"/>
      <c r="H515" s="96" t="s">
        <v>433</v>
      </c>
      <c r="I515" s="97"/>
      <c r="J515" s="97"/>
      <c r="K515" s="97"/>
      <c r="L515" s="97"/>
      <c r="M515" s="97"/>
      <c r="N515" s="97"/>
      <c r="O515" s="97"/>
      <c r="P515" s="98"/>
    </row>
    <row r="516" spans="2:20" ht="119.95" customHeight="1">
      <c r="B516" s="90"/>
      <c r="C516" s="91"/>
      <c r="D516" s="91"/>
      <c r="E516" s="91"/>
      <c r="F516" s="91"/>
      <c r="G516" s="92"/>
      <c r="H516" s="41"/>
      <c r="I516" s="130" t="s">
        <v>449</v>
      </c>
      <c r="J516" s="130"/>
      <c r="K516" s="130"/>
      <c r="L516" s="131"/>
      <c r="M516" s="105"/>
      <c r="N516" s="105"/>
      <c r="O516" s="106"/>
      <c r="P516" s="107"/>
    </row>
    <row r="517" spans="2:20" ht="20.2" customHeight="1" thickBot="1">
      <c r="B517" s="238" t="s">
        <v>288</v>
      </c>
      <c r="C517" s="239"/>
      <c r="D517" s="239"/>
      <c r="E517" s="239"/>
      <c r="F517" s="239"/>
      <c r="G517" s="239"/>
      <c r="H517" s="128" t="s">
        <v>2551</v>
      </c>
      <c r="I517" s="240"/>
      <c r="J517" s="240"/>
      <c r="K517" s="240"/>
      <c r="L517" s="240"/>
      <c r="M517" s="240"/>
      <c r="N517" s="240"/>
      <c r="O517" s="240"/>
      <c r="P517" s="241"/>
    </row>
    <row r="518" spans="2:20" ht="20.2" customHeight="1">
      <c r="H518" s="5"/>
      <c r="I518" s="5"/>
      <c r="J518" s="5"/>
      <c r="K518" s="5"/>
      <c r="L518" s="5"/>
      <c r="M518" s="5"/>
      <c r="N518" s="5"/>
      <c r="O518" s="5"/>
      <c r="P518" s="5"/>
    </row>
    <row r="519" spans="2:20" s="17" customFormat="1" ht="20.2" customHeight="1" thickBot="1">
      <c r="B519" s="17" t="s">
        <v>2499</v>
      </c>
      <c r="S519" s="18"/>
      <c r="T519" s="15"/>
    </row>
    <row r="520" spans="2:20" ht="20.2" customHeight="1">
      <c r="B520" s="84" t="s">
        <v>2500</v>
      </c>
      <c r="C520" s="85"/>
      <c r="D520" s="85"/>
      <c r="E520" s="86"/>
      <c r="F520" s="93" t="s">
        <v>2551</v>
      </c>
      <c r="G520" s="94"/>
      <c r="H520" s="94"/>
      <c r="I520" s="94"/>
      <c r="J520" s="94"/>
      <c r="K520" s="94"/>
      <c r="L520" s="94"/>
      <c r="M520" s="94"/>
      <c r="N520" s="94"/>
      <c r="O520" s="94"/>
      <c r="P520" s="95"/>
      <c r="S520" s="15" t="str">
        <f>IF(F520="","未記入","")</f>
        <v/>
      </c>
    </row>
    <row r="521" spans="2:20" ht="20.2"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2595</v>
      </c>
      <c r="K522" s="105"/>
      <c r="L522" s="105"/>
      <c r="M522" s="105"/>
      <c r="N522" s="105"/>
      <c r="O522" s="106"/>
      <c r="P522" s="107"/>
      <c r="S522" s="15" t="str">
        <f>IF($F$520=MST!$I$6,IF(J522="","未記入",""),"")</f>
        <v/>
      </c>
    </row>
    <row r="523" spans="2:20" ht="20.2" customHeight="1">
      <c r="B523" s="90"/>
      <c r="C523" s="91"/>
      <c r="D523" s="91"/>
      <c r="E523" s="92"/>
      <c r="F523" s="100"/>
      <c r="G523" s="101" t="s">
        <v>2502</v>
      </c>
      <c r="H523" s="102"/>
      <c r="I523" s="103"/>
      <c r="J523" s="108" t="s">
        <v>2551</v>
      </c>
      <c r="K523" s="108"/>
      <c r="L523" s="108"/>
      <c r="M523" s="108"/>
      <c r="N523" s="108"/>
      <c r="O523" s="109"/>
      <c r="P523" s="110"/>
      <c r="S523" s="15" t="str">
        <f>IF($F$520=MST!$I$6,IF(J523="","未記入",""),"")</f>
        <v/>
      </c>
    </row>
    <row r="524" spans="2:20" ht="20.2"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2"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2"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2" customHeight="1">
      <c r="J529" s="5"/>
      <c r="K529" s="5"/>
      <c r="L529" s="5"/>
      <c r="M529" s="5"/>
      <c r="N529" s="5"/>
      <c r="O529" s="5"/>
      <c r="P529" s="5"/>
    </row>
    <row r="530" spans="1:20" s="17" customFormat="1" ht="20.2" customHeight="1" thickBot="1">
      <c r="A530" s="17">
        <v>9</v>
      </c>
      <c r="B530" s="17" t="s">
        <v>289</v>
      </c>
      <c r="S530" s="18"/>
      <c r="T530" s="15"/>
    </row>
    <row r="531" spans="1:20" ht="20.2" customHeight="1">
      <c r="B531" s="236" t="s">
        <v>290</v>
      </c>
      <c r="C531" s="237"/>
      <c r="D531" s="237"/>
      <c r="E531" s="237"/>
      <c r="F531" s="93" t="s">
        <v>2588</v>
      </c>
      <c r="G531" s="94"/>
      <c r="H531" s="94"/>
      <c r="I531" s="94"/>
      <c r="J531" s="94"/>
      <c r="K531" s="94"/>
      <c r="L531" s="94"/>
      <c r="M531" s="94"/>
      <c r="N531" s="94"/>
      <c r="O531" s="94"/>
      <c r="P531" s="95"/>
      <c r="S531" s="15" t="str">
        <f>IF(F531="","未記入","")</f>
        <v/>
      </c>
    </row>
    <row r="532" spans="1:20" ht="20.2" customHeight="1">
      <c r="B532" s="186" t="s">
        <v>291</v>
      </c>
      <c r="C532" s="130"/>
      <c r="D532" s="130"/>
      <c r="E532" s="130"/>
      <c r="F532" s="109" t="s">
        <v>2588</v>
      </c>
      <c r="G532" s="117"/>
      <c r="H532" s="117"/>
      <c r="I532" s="117"/>
      <c r="J532" s="117"/>
      <c r="K532" s="117"/>
      <c r="L532" s="117"/>
      <c r="M532" s="117"/>
      <c r="N532" s="117"/>
      <c r="O532" s="117"/>
      <c r="P532" s="118"/>
      <c r="S532" s="15" t="str">
        <f>IF(F532="","未記入","")</f>
        <v/>
      </c>
    </row>
    <row r="533" spans="1:20" ht="20.2" customHeight="1">
      <c r="B533" s="186" t="s">
        <v>292</v>
      </c>
      <c r="C533" s="130"/>
      <c r="D533" s="130"/>
      <c r="E533" s="130"/>
      <c r="F533" s="109" t="s">
        <v>2589</v>
      </c>
      <c r="G533" s="117"/>
      <c r="H533" s="117"/>
      <c r="I533" s="117"/>
      <c r="J533" s="117"/>
      <c r="K533" s="117"/>
      <c r="L533" s="117"/>
      <c r="M533" s="117"/>
      <c r="N533" s="117"/>
      <c r="O533" s="117"/>
      <c r="P533" s="118"/>
      <c r="S533" s="15" t="str">
        <f>IF(F533="","未記入","")</f>
        <v/>
      </c>
    </row>
    <row r="534" spans="1:20" ht="20.2" customHeight="1">
      <c r="B534" s="186" t="s">
        <v>293</v>
      </c>
      <c r="C534" s="130"/>
      <c r="D534" s="130"/>
      <c r="E534" s="130"/>
      <c r="F534" s="109" t="s">
        <v>2589</v>
      </c>
      <c r="G534" s="117"/>
      <c r="H534" s="117"/>
      <c r="I534" s="117"/>
      <c r="J534" s="117"/>
      <c r="K534" s="117"/>
      <c r="L534" s="117"/>
      <c r="M534" s="117"/>
      <c r="N534" s="117"/>
      <c r="O534" s="117"/>
      <c r="P534" s="118"/>
      <c r="S534" s="15" t="str">
        <f>IF(F534="","未記入","")</f>
        <v/>
      </c>
    </row>
    <row r="535" spans="1:20" ht="20.2" customHeight="1" thickBot="1">
      <c r="B535" s="256" t="s">
        <v>294</v>
      </c>
      <c r="C535" s="257"/>
      <c r="D535" s="257"/>
      <c r="E535" s="257"/>
      <c r="F535" s="128" t="s">
        <v>2589</v>
      </c>
      <c r="G535" s="240"/>
      <c r="H535" s="240"/>
      <c r="I535" s="240"/>
      <c r="J535" s="240"/>
      <c r="K535" s="240"/>
      <c r="L535" s="240"/>
      <c r="M535" s="240"/>
      <c r="N535" s="240"/>
      <c r="O535" s="240"/>
      <c r="P535" s="241"/>
      <c r="S535" s="15" t="str">
        <f>IF(F535="","未記入","")</f>
        <v/>
      </c>
    </row>
    <row r="536" spans="1:20" ht="20.2" customHeight="1"/>
    <row r="537" spans="1:20" s="17" customFormat="1" ht="20.2" customHeight="1" thickBot="1">
      <c r="A537" s="17">
        <v>10</v>
      </c>
      <c r="B537" s="17" t="s">
        <v>71</v>
      </c>
      <c r="S537" s="18"/>
      <c r="T537" s="15"/>
    </row>
    <row r="538" spans="1:20" ht="20.2" customHeight="1">
      <c r="B538" s="236" t="s">
        <v>295</v>
      </c>
      <c r="C538" s="237"/>
      <c r="D538" s="237"/>
      <c r="E538" s="237"/>
      <c r="F538" s="93" t="s">
        <v>2551</v>
      </c>
      <c r="G538" s="94"/>
      <c r="H538" s="94"/>
      <c r="I538" s="94"/>
      <c r="J538" s="94"/>
      <c r="K538" s="94"/>
      <c r="L538" s="94"/>
      <c r="M538" s="94"/>
      <c r="N538" s="94"/>
      <c r="O538" s="94"/>
      <c r="P538" s="95"/>
    </row>
    <row r="539" spans="1:20" ht="20.2" customHeight="1">
      <c r="B539" s="258"/>
      <c r="C539" s="250"/>
      <c r="D539" s="250"/>
      <c r="E539" s="250"/>
      <c r="F539" s="96" t="s">
        <v>433</v>
      </c>
      <c r="G539" s="97"/>
      <c r="H539" s="97"/>
      <c r="I539" s="97"/>
      <c r="J539" s="97"/>
      <c r="K539" s="97"/>
      <c r="L539" s="97"/>
      <c r="M539" s="97"/>
      <c r="N539" s="97"/>
      <c r="O539" s="97"/>
      <c r="P539" s="98"/>
    </row>
    <row r="540" spans="1:20" ht="20.2" customHeight="1">
      <c r="B540" s="258"/>
      <c r="C540" s="250"/>
      <c r="D540" s="250"/>
      <c r="E540" s="250"/>
      <c r="F540" s="41"/>
      <c r="G540" s="261" t="s">
        <v>451</v>
      </c>
      <c r="H540" s="262"/>
      <c r="I540" s="262"/>
      <c r="J540" s="262"/>
      <c r="K540" s="117">
        <v>1</v>
      </c>
      <c r="L540" s="117"/>
      <c r="M540" s="117"/>
      <c r="N540" s="102" t="s">
        <v>452</v>
      </c>
      <c r="O540" s="102"/>
      <c r="P540" s="263"/>
    </row>
    <row r="541" spans="1:20" ht="20.2" customHeight="1">
      <c r="B541" s="186"/>
      <c r="C541" s="130"/>
      <c r="D541" s="130"/>
      <c r="E541" s="130"/>
      <c r="F541" s="96" t="s">
        <v>450</v>
      </c>
      <c r="G541" s="97"/>
      <c r="H541" s="97"/>
      <c r="I541" s="97"/>
      <c r="J541" s="97"/>
      <c r="K541" s="97"/>
      <c r="L541" s="97"/>
      <c r="M541" s="97"/>
      <c r="N541" s="97"/>
      <c r="O541" s="97"/>
      <c r="P541" s="98"/>
    </row>
    <row r="542" spans="1:20" ht="20.2" customHeight="1">
      <c r="B542" s="186"/>
      <c r="C542" s="130"/>
      <c r="D542" s="130"/>
      <c r="E542" s="130"/>
      <c r="F542" s="43"/>
      <c r="G542" s="109"/>
      <c r="H542" s="117"/>
      <c r="I542" s="117"/>
      <c r="J542" s="117"/>
      <c r="K542" s="117"/>
      <c r="L542" s="117"/>
      <c r="M542" s="117"/>
      <c r="N542" s="117"/>
      <c r="O542" s="117"/>
      <c r="P542" s="118"/>
    </row>
    <row r="543" spans="1:20" ht="20.2" customHeight="1">
      <c r="B543" s="186"/>
      <c r="C543" s="130"/>
      <c r="D543" s="130"/>
      <c r="E543" s="130"/>
      <c r="F543" s="250"/>
      <c r="G543" s="251" t="s">
        <v>453</v>
      </c>
      <c r="H543" s="252"/>
      <c r="I543" s="252"/>
      <c r="J543" s="252"/>
      <c r="K543" s="252"/>
      <c r="L543" s="252"/>
      <c r="M543" s="252"/>
      <c r="N543" s="252"/>
      <c r="O543" s="252"/>
      <c r="P543" s="253"/>
    </row>
    <row r="544" spans="1:20" ht="19.4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1" customHeight="1">
      <c r="B555" s="90"/>
      <c r="C555" s="91"/>
      <c r="D555" s="91"/>
      <c r="E555" s="92"/>
      <c r="F555" s="266"/>
      <c r="G555" s="233"/>
      <c r="H555" s="233"/>
      <c r="I555" s="233"/>
      <c r="J555" s="233"/>
      <c r="K555" s="234"/>
      <c r="L555" s="41"/>
      <c r="M555" s="203" t="s">
        <v>2524</v>
      </c>
      <c r="N555" s="204"/>
      <c r="O555" s="117" t="s">
        <v>2551</v>
      </c>
      <c r="P555" s="118"/>
      <c r="S555" s="15" t="str">
        <f>IF($L$553=MST!$I$6,IF(O555="","未記入",""),"")</f>
        <v/>
      </c>
      <c r="T555" s="69"/>
    </row>
    <row r="556" spans="1:22" s="68" customFormat="1" ht="29.95" customHeight="1">
      <c r="A556" s="2"/>
      <c r="B556" s="190" t="s">
        <v>2498</v>
      </c>
      <c r="C556" s="191"/>
      <c r="D556" s="191"/>
      <c r="E556" s="191"/>
      <c r="F556" s="194" t="s">
        <v>2490</v>
      </c>
      <c r="G556" s="195"/>
      <c r="H556" s="195"/>
      <c r="I556" s="195"/>
      <c r="J556" s="195"/>
      <c r="K556" s="196"/>
      <c r="L556" s="109" t="s">
        <v>2551</v>
      </c>
      <c r="M556" s="117"/>
      <c r="N556" s="117"/>
      <c r="O556" s="117"/>
      <c r="P556" s="118"/>
      <c r="Q556" s="2"/>
      <c r="R556" s="2"/>
      <c r="S556" s="15" t="str">
        <f>IF(L556="","未記入","")</f>
        <v/>
      </c>
      <c r="T556" s="69"/>
      <c r="U556" s="2"/>
      <c r="V556" s="2"/>
    </row>
    <row r="557" spans="1:22" s="68" customFormat="1" ht="29.95" customHeight="1">
      <c r="A557" s="2"/>
      <c r="B557" s="192"/>
      <c r="C557" s="193"/>
      <c r="D557" s="193"/>
      <c r="E557" s="193"/>
      <c r="F557" s="194" t="s">
        <v>2491</v>
      </c>
      <c r="G557" s="195"/>
      <c r="H557" s="195"/>
      <c r="I557" s="195"/>
      <c r="J557" s="195"/>
      <c r="K557" s="196"/>
      <c r="L557" s="109" t="s">
        <v>2551</v>
      </c>
      <c r="M557" s="117"/>
      <c r="N557" s="117"/>
      <c r="O557" s="117"/>
      <c r="P557" s="118"/>
      <c r="Q557" s="2"/>
      <c r="R557" s="2"/>
      <c r="S557" s="15" t="str">
        <f t="shared" ref="S557:S561" si="4">IF(L557="","未記入","")</f>
        <v/>
      </c>
      <c r="T557" s="69"/>
      <c r="U557" s="2"/>
      <c r="V557" s="2"/>
    </row>
    <row r="558" spans="1:22" s="68" customFormat="1" ht="29.95" customHeight="1">
      <c r="A558" s="2"/>
      <c r="B558" s="192"/>
      <c r="C558" s="193"/>
      <c r="D558" s="193"/>
      <c r="E558" s="193"/>
      <c r="F558" s="194" t="s">
        <v>2525</v>
      </c>
      <c r="G558" s="195"/>
      <c r="H558" s="195"/>
      <c r="I558" s="195"/>
      <c r="J558" s="195"/>
      <c r="K558" s="196"/>
      <c r="L558" s="109" t="s">
        <v>2551</v>
      </c>
      <c r="M558" s="117"/>
      <c r="N558" s="117"/>
      <c r="O558" s="117"/>
      <c r="P558" s="118"/>
      <c r="Q558" s="2"/>
      <c r="R558" s="2"/>
      <c r="S558" s="15" t="str">
        <f t="shared" si="4"/>
        <v/>
      </c>
      <c r="T558" s="69"/>
      <c r="U558" s="2"/>
      <c r="V558" s="2"/>
    </row>
    <row r="559" spans="1:22" s="68" customFormat="1" ht="29.95" customHeight="1">
      <c r="A559" s="2"/>
      <c r="B559" s="190"/>
      <c r="C559" s="191"/>
      <c r="D559" s="191"/>
      <c r="E559" s="191"/>
      <c r="F559" s="194" t="s">
        <v>2506</v>
      </c>
      <c r="G559" s="195"/>
      <c r="H559" s="195"/>
      <c r="I559" s="195"/>
      <c r="J559" s="195"/>
      <c r="K559" s="196"/>
      <c r="L559" s="109" t="s">
        <v>2551</v>
      </c>
      <c r="M559" s="117"/>
      <c r="N559" s="117"/>
      <c r="O559" s="117"/>
      <c r="P559" s="118"/>
      <c r="Q559" s="2"/>
      <c r="R559" s="2"/>
      <c r="S559" s="15" t="str">
        <f t="shared" si="4"/>
        <v/>
      </c>
      <c r="T559" s="69"/>
      <c r="U559" s="2"/>
      <c r="V559" s="2"/>
    </row>
    <row r="560" spans="1:22" s="68" customFormat="1" ht="29.95" customHeight="1">
      <c r="A560" s="2"/>
      <c r="B560" s="190"/>
      <c r="C560" s="191"/>
      <c r="D560" s="191"/>
      <c r="E560" s="191"/>
      <c r="F560" s="194" t="s">
        <v>2507</v>
      </c>
      <c r="G560" s="195"/>
      <c r="H560" s="195"/>
      <c r="I560" s="195"/>
      <c r="J560" s="195"/>
      <c r="K560" s="196"/>
      <c r="L560" s="109" t="s">
        <v>2551</v>
      </c>
      <c r="M560" s="117"/>
      <c r="N560" s="117"/>
      <c r="O560" s="117"/>
      <c r="P560" s="118"/>
      <c r="Q560" s="2"/>
      <c r="R560" s="2"/>
      <c r="S560" s="15" t="str">
        <f t="shared" si="4"/>
        <v/>
      </c>
      <c r="T560" s="69"/>
      <c r="U560" s="2"/>
      <c r="V560" s="2"/>
    </row>
    <row r="561" spans="1:22" s="68" customFormat="1" ht="29.95" customHeight="1">
      <c r="A561" s="2"/>
      <c r="B561" s="190"/>
      <c r="C561" s="191"/>
      <c r="D561" s="191"/>
      <c r="E561" s="191"/>
      <c r="F561" s="194" t="s">
        <v>2526</v>
      </c>
      <c r="G561" s="195"/>
      <c r="H561" s="195"/>
      <c r="I561" s="195"/>
      <c r="J561" s="195"/>
      <c r="K561" s="196"/>
      <c r="L561" s="109" t="s">
        <v>2551</v>
      </c>
      <c r="M561" s="117"/>
      <c r="N561" s="117"/>
      <c r="O561" s="117"/>
      <c r="P561" s="118"/>
      <c r="Q561" s="2"/>
      <c r="R561" s="2"/>
      <c r="S561" s="15" t="str">
        <f t="shared" si="4"/>
        <v/>
      </c>
      <c r="T561" s="69"/>
      <c r="U561" s="2"/>
      <c r="V561" s="2"/>
    </row>
    <row r="562" spans="1:22" ht="20.2" customHeight="1">
      <c r="B562" s="190" t="s">
        <v>296</v>
      </c>
      <c r="C562" s="130"/>
      <c r="D562" s="130"/>
      <c r="E562" s="130"/>
      <c r="F562" s="109" t="s">
        <v>2556</v>
      </c>
      <c r="G562" s="117"/>
      <c r="H562" s="117"/>
      <c r="I562" s="117"/>
      <c r="J562" s="117"/>
      <c r="K562" s="117"/>
      <c r="L562" s="117"/>
      <c r="M562" s="117"/>
      <c r="N562" s="117"/>
      <c r="O562" s="117"/>
      <c r="P562" s="118"/>
    </row>
    <row r="563" spans="1:22" ht="20.2" customHeight="1">
      <c r="B563" s="190"/>
      <c r="C563" s="130"/>
      <c r="D563" s="130"/>
      <c r="E563" s="130"/>
      <c r="F563" s="96" t="s">
        <v>433</v>
      </c>
      <c r="G563" s="97"/>
      <c r="H563" s="97"/>
      <c r="I563" s="97"/>
      <c r="J563" s="97"/>
      <c r="K563" s="97"/>
      <c r="L563" s="97"/>
      <c r="M563" s="97"/>
      <c r="N563" s="97"/>
      <c r="O563" s="97"/>
      <c r="P563" s="98"/>
    </row>
    <row r="564" spans="1:22" ht="60.05" customHeight="1">
      <c r="B564" s="186"/>
      <c r="C564" s="130"/>
      <c r="D564" s="130"/>
      <c r="E564" s="130"/>
      <c r="F564" s="41"/>
      <c r="G564" s="101" t="s">
        <v>454</v>
      </c>
      <c r="H564" s="102"/>
      <c r="I564" s="103"/>
      <c r="J564" s="121"/>
      <c r="K564" s="122"/>
      <c r="L564" s="122"/>
      <c r="M564" s="122"/>
      <c r="N564" s="122"/>
      <c r="O564" s="122"/>
      <c r="P564" s="123"/>
    </row>
    <row r="565" spans="1:22" ht="27.8" customHeight="1">
      <c r="B565" s="111" t="s">
        <v>297</v>
      </c>
      <c r="C565" s="112"/>
      <c r="D565" s="112"/>
      <c r="E565" s="113"/>
      <c r="F565" s="220" t="s">
        <v>2551</v>
      </c>
      <c r="G565" s="221"/>
      <c r="H565" s="221"/>
      <c r="I565" s="221"/>
      <c r="J565" s="221"/>
      <c r="K565" s="221"/>
      <c r="L565" s="221"/>
      <c r="M565" s="221"/>
      <c r="N565" s="221"/>
      <c r="O565" s="221"/>
      <c r="P565" s="222"/>
      <c r="S565" s="249" t="str">
        <f>IF(F565="","未記入","")</f>
        <v/>
      </c>
      <c r="T565" s="249"/>
    </row>
    <row r="566" spans="1:22" ht="27.8" customHeight="1">
      <c r="B566" s="90"/>
      <c r="C566" s="91"/>
      <c r="D566" s="91"/>
      <c r="E566" s="92"/>
      <c r="F566" s="223"/>
      <c r="G566" s="224"/>
      <c r="H566" s="224"/>
      <c r="I566" s="224"/>
      <c r="J566" s="224"/>
      <c r="K566" s="224"/>
      <c r="L566" s="224"/>
      <c r="M566" s="224"/>
      <c r="N566" s="224"/>
      <c r="O566" s="224"/>
      <c r="P566" s="225"/>
      <c r="S566" s="249"/>
      <c r="T566" s="249"/>
    </row>
    <row r="567" spans="1:22" ht="20.2"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2" customHeight="1">
      <c r="B568" s="229"/>
      <c r="C568" s="230"/>
      <c r="D568" s="230"/>
      <c r="E568" s="231"/>
      <c r="F568" s="235"/>
      <c r="G568" s="181"/>
      <c r="H568" s="181"/>
      <c r="I568" s="181"/>
      <c r="J568" s="181"/>
      <c r="K568" s="181"/>
      <c r="L568" s="181"/>
      <c r="M568" s="181"/>
      <c r="N568" s="181"/>
      <c r="O568" s="181"/>
      <c r="P568" s="182"/>
      <c r="S568" s="249"/>
      <c r="T568" s="249"/>
    </row>
    <row r="569" spans="1:22" ht="20.2" customHeight="1">
      <c r="B569" s="229"/>
      <c r="C569" s="230"/>
      <c r="D569" s="230"/>
      <c r="E569" s="231"/>
      <c r="F569" s="235"/>
      <c r="G569" s="181"/>
      <c r="H569" s="181"/>
      <c r="I569" s="181"/>
      <c r="J569" s="181"/>
      <c r="K569" s="181"/>
      <c r="L569" s="181"/>
      <c r="M569" s="181"/>
      <c r="N569" s="181"/>
      <c r="O569" s="181"/>
      <c r="P569" s="182"/>
      <c r="S569" s="249"/>
      <c r="T569" s="249"/>
    </row>
    <row r="570" spans="1:22" ht="20.2" customHeight="1">
      <c r="B570" s="232"/>
      <c r="C570" s="233"/>
      <c r="D570" s="233"/>
      <c r="E570" s="234"/>
      <c r="F570" s="223"/>
      <c r="G570" s="224"/>
      <c r="H570" s="224"/>
      <c r="I570" s="224"/>
      <c r="J570" s="224"/>
      <c r="K570" s="224"/>
      <c r="L570" s="224"/>
      <c r="M570" s="224"/>
      <c r="N570" s="224"/>
      <c r="O570" s="224"/>
      <c r="P570" s="225"/>
      <c r="S570" s="249"/>
      <c r="T570" s="249"/>
    </row>
    <row r="571" spans="1:22" ht="20.2" customHeight="1">
      <c r="B571" s="111" t="s">
        <v>299</v>
      </c>
      <c r="C571" s="112"/>
      <c r="D571" s="112"/>
      <c r="E571" s="113"/>
      <c r="F571" s="109" t="s">
        <v>2556</v>
      </c>
      <c r="G571" s="117"/>
      <c r="H571" s="117"/>
      <c r="I571" s="117"/>
      <c r="J571" s="117"/>
      <c r="K571" s="117"/>
      <c r="L571" s="117"/>
      <c r="M571" s="117"/>
      <c r="N571" s="117"/>
      <c r="O571" s="117"/>
      <c r="P571" s="118"/>
    </row>
    <row r="572" spans="1:22" ht="20.2" customHeight="1">
      <c r="B572" s="87"/>
      <c r="C572" s="88"/>
      <c r="D572" s="88"/>
      <c r="E572" s="89"/>
      <c r="F572" s="134" t="s">
        <v>433</v>
      </c>
      <c r="G572" s="112"/>
      <c r="H572" s="112"/>
      <c r="I572" s="112"/>
      <c r="J572" s="112"/>
      <c r="K572" s="112"/>
      <c r="L572" s="112"/>
      <c r="M572" s="112"/>
      <c r="N572" s="112"/>
      <c r="O572" s="112"/>
      <c r="P572" s="169"/>
    </row>
    <row r="573" spans="1:22" ht="39.049999999999997" customHeight="1">
      <c r="B573" s="87"/>
      <c r="C573" s="88"/>
      <c r="D573" s="88"/>
      <c r="E573" s="89"/>
      <c r="F573" s="170"/>
      <c r="G573" s="134" t="s">
        <v>300</v>
      </c>
      <c r="H573" s="112"/>
      <c r="I573" s="113"/>
      <c r="J573" s="145"/>
      <c r="K573" s="172"/>
      <c r="L573" s="172"/>
      <c r="M573" s="172"/>
      <c r="N573" s="172"/>
      <c r="O573" s="172"/>
      <c r="P573" s="173"/>
    </row>
    <row r="574" spans="1:22" ht="39.049999999999997" customHeight="1">
      <c r="B574" s="87"/>
      <c r="C574" s="88"/>
      <c r="D574" s="88"/>
      <c r="E574" s="89"/>
      <c r="F574" s="170"/>
      <c r="G574" s="136"/>
      <c r="H574" s="91"/>
      <c r="I574" s="92"/>
      <c r="J574" s="174"/>
      <c r="K574" s="175"/>
      <c r="L574" s="175"/>
      <c r="M574" s="175"/>
      <c r="N574" s="175"/>
      <c r="O574" s="175"/>
      <c r="P574" s="176"/>
    </row>
    <row r="575" spans="1:22" ht="20.2" customHeight="1">
      <c r="B575" s="87"/>
      <c r="C575" s="88"/>
      <c r="D575" s="88"/>
      <c r="E575" s="89"/>
      <c r="F575" s="170"/>
      <c r="G575" s="134" t="s">
        <v>301</v>
      </c>
      <c r="H575" s="112"/>
      <c r="I575" s="113"/>
      <c r="J575" s="160"/>
      <c r="K575" s="161"/>
      <c r="L575" s="161"/>
      <c r="M575" s="161"/>
      <c r="N575" s="161"/>
      <c r="O575" s="161"/>
      <c r="P575" s="162"/>
    </row>
    <row r="576" spans="1:22" ht="20.2" customHeight="1">
      <c r="B576" s="87"/>
      <c r="C576" s="88"/>
      <c r="D576" s="88"/>
      <c r="E576" s="89"/>
      <c r="F576" s="170"/>
      <c r="G576" s="135"/>
      <c r="H576" s="88"/>
      <c r="I576" s="89"/>
      <c r="J576" s="163"/>
      <c r="K576" s="164"/>
      <c r="L576" s="164"/>
      <c r="M576" s="164"/>
      <c r="N576" s="164"/>
      <c r="O576" s="164"/>
      <c r="P576" s="165"/>
    </row>
    <row r="577" spans="2:16" ht="20.2" customHeight="1">
      <c r="B577" s="90"/>
      <c r="C577" s="91"/>
      <c r="D577" s="91"/>
      <c r="E577" s="92"/>
      <c r="F577" s="171"/>
      <c r="G577" s="136"/>
      <c r="H577" s="91"/>
      <c r="I577" s="92"/>
      <c r="J577" s="166"/>
      <c r="K577" s="167"/>
      <c r="L577" s="167"/>
      <c r="M577" s="167"/>
      <c r="N577" s="167"/>
      <c r="O577" s="167"/>
      <c r="P577" s="168"/>
    </row>
    <row r="578" spans="2:16" ht="60.05" customHeight="1">
      <c r="B578" s="142" t="s">
        <v>302</v>
      </c>
      <c r="C578" s="143"/>
      <c r="D578" s="143"/>
      <c r="E578" s="144"/>
      <c r="F578" s="145" t="s">
        <v>2597</v>
      </c>
      <c r="G578" s="146"/>
      <c r="H578" s="146"/>
      <c r="I578" s="146"/>
      <c r="J578" s="146"/>
      <c r="K578" s="146"/>
      <c r="L578" s="146"/>
      <c r="M578" s="146"/>
      <c r="N578" s="146"/>
      <c r="O578" s="146"/>
      <c r="P578" s="147"/>
    </row>
    <row r="579" spans="2:16" ht="60.05" customHeight="1">
      <c r="B579" s="142"/>
      <c r="C579" s="143"/>
      <c r="D579" s="143"/>
      <c r="E579" s="144"/>
      <c r="F579" s="148"/>
      <c r="G579" s="149"/>
      <c r="H579" s="149"/>
      <c r="I579" s="149"/>
      <c r="J579" s="149"/>
      <c r="K579" s="149"/>
      <c r="L579" s="149"/>
      <c r="M579" s="149"/>
      <c r="N579" s="149"/>
      <c r="O579" s="149"/>
      <c r="P579" s="150"/>
    </row>
    <row r="580" spans="2:16" ht="60.05" customHeight="1">
      <c r="B580" s="151"/>
      <c r="C580" s="153" t="s">
        <v>303</v>
      </c>
      <c r="D580" s="143"/>
      <c r="E580" s="144"/>
      <c r="F580" s="145"/>
      <c r="G580" s="146"/>
      <c r="H580" s="146"/>
      <c r="I580" s="146"/>
      <c r="J580" s="146"/>
      <c r="K580" s="146"/>
      <c r="L580" s="146"/>
      <c r="M580" s="146"/>
      <c r="N580" s="146"/>
      <c r="O580" s="146"/>
      <c r="P580" s="147"/>
    </row>
    <row r="581" spans="2:16" ht="60.05" customHeight="1" thickBot="1">
      <c r="B581" s="152"/>
      <c r="C581" s="154"/>
      <c r="D581" s="155"/>
      <c r="E581" s="156"/>
      <c r="F581" s="157"/>
      <c r="G581" s="158"/>
      <c r="H581" s="158"/>
      <c r="I581" s="158"/>
      <c r="J581" s="158"/>
      <c r="K581" s="158"/>
      <c r="L581" s="158"/>
      <c r="M581" s="158"/>
      <c r="N581" s="158"/>
      <c r="O581" s="158"/>
      <c r="P581" s="159"/>
    </row>
    <row r="582" spans="2:16" ht="20.2" customHeight="1"/>
    <row r="583" spans="2:16" ht="20.2" customHeight="1" thickBot="1">
      <c r="B583" s="2" t="s">
        <v>500</v>
      </c>
    </row>
    <row r="584" spans="2:16" ht="299.95" customHeight="1">
      <c r="B584" s="177" t="s">
        <v>2598</v>
      </c>
      <c r="C584" s="178"/>
      <c r="D584" s="178"/>
      <c r="E584" s="178"/>
      <c r="F584" s="178"/>
      <c r="G584" s="178"/>
      <c r="H584" s="178"/>
      <c r="I584" s="178"/>
      <c r="J584" s="178"/>
      <c r="K584" s="178"/>
      <c r="L584" s="178"/>
      <c r="M584" s="178"/>
      <c r="N584" s="178"/>
      <c r="O584" s="178"/>
      <c r="P584" s="179"/>
    </row>
    <row r="585" spans="2:16" ht="299.95" customHeight="1">
      <c r="B585" s="180"/>
      <c r="C585" s="181"/>
      <c r="D585" s="181"/>
      <c r="E585" s="181"/>
      <c r="F585" s="181"/>
      <c r="G585" s="181"/>
      <c r="H585" s="181"/>
      <c r="I585" s="181"/>
      <c r="J585" s="181"/>
      <c r="K585" s="181"/>
      <c r="L585" s="181"/>
      <c r="M585" s="181"/>
      <c r="N585" s="181"/>
      <c r="O585" s="181"/>
      <c r="P585" s="182"/>
    </row>
    <row r="586" spans="2:16" ht="299.95"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3"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29" sqref="R29"/>
    </sheetView>
  </sheetViews>
  <sheetFormatPr defaultColWidth="9" defaultRowHeight="13.25"/>
  <cols>
    <col min="1" max="1" width="5.59765625" style="2" customWidth="1"/>
    <col min="2" max="2" width="1.59765625" style="2" customWidth="1"/>
    <col min="3" max="21" width="5.59765625" style="2" customWidth="1"/>
    <col min="22" max="22" width="7.69921875" style="15" customWidth="1"/>
    <col min="23" max="23" width="47.59765625" style="15" customWidth="1"/>
    <col min="24" max="16384" width="9" style="2"/>
  </cols>
  <sheetData>
    <row r="1" spans="1:23" s="20" customFormat="1" ht="20.2"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2"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2358</v>
      </c>
      <c r="I4" s="495"/>
      <c r="J4" s="496" t="s">
        <v>2591</v>
      </c>
      <c r="K4" s="497"/>
      <c r="L4" s="497"/>
      <c r="M4" s="496" t="s">
        <v>2592</v>
      </c>
      <c r="N4" s="497"/>
      <c r="O4" s="497"/>
      <c r="P4" s="497"/>
      <c r="Q4" s="497"/>
      <c r="R4" s="65" t="s">
        <v>2564</v>
      </c>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t="s">
        <v>2358</v>
      </c>
      <c r="I6" s="495"/>
      <c r="J6" s="496" t="s">
        <v>2593</v>
      </c>
      <c r="K6" s="497"/>
      <c r="L6" s="497"/>
      <c r="M6" s="496" t="s">
        <v>2592</v>
      </c>
      <c r="N6" s="497"/>
      <c r="O6" s="497"/>
      <c r="P6" s="497"/>
      <c r="Q6" s="497"/>
      <c r="R6" s="65" t="s">
        <v>2564</v>
      </c>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2"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2"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t="s">
        <v>2358</v>
      </c>
      <c r="I29" s="495"/>
      <c r="J29" s="496" t="s">
        <v>2593</v>
      </c>
      <c r="K29" s="497"/>
      <c r="L29" s="497"/>
      <c r="M29" s="496" t="s">
        <v>2592</v>
      </c>
      <c r="N29" s="497"/>
      <c r="O29" s="497"/>
      <c r="P29" s="497"/>
      <c r="Q29" s="497"/>
      <c r="R29" s="65" t="s">
        <v>2564</v>
      </c>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2"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2"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2"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2" customHeight="1">
      <c r="C51" s="5"/>
      <c r="D51" s="5"/>
      <c r="E51" s="5"/>
      <c r="F51" s="5"/>
      <c r="G51" s="5"/>
      <c r="H51" s="5"/>
      <c r="I51" s="5"/>
      <c r="J51" s="5"/>
      <c r="K51" s="5"/>
      <c r="L51" s="5"/>
      <c r="M51" s="5"/>
      <c r="N51" s="5"/>
      <c r="O51" s="5"/>
      <c r="P51" s="5"/>
      <c r="Q51" s="5"/>
      <c r="R51" s="5"/>
      <c r="S51" s="5"/>
    </row>
    <row r="52" spans="2:19" ht="20.2" customHeight="1"/>
    <row r="53" spans="2:19" ht="20.2" customHeight="1"/>
    <row r="54" spans="2:19" ht="20.2" customHeight="1"/>
    <row r="55" spans="2:19" ht="20.2" customHeight="1"/>
    <row r="56" spans="2:19" ht="20.2"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8" zoomScaleNormal="85" zoomScaleSheetLayoutView="100" workbookViewId="0">
      <selection activeCell="P31" sqref="P31:U31"/>
    </sheetView>
  </sheetViews>
  <sheetFormatPr defaultColWidth="9" defaultRowHeight="13.25"/>
  <cols>
    <col min="1" max="40" width="3.59765625" style="2" customWidth="1"/>
    <col min="41" max="41" width="0.8984375" style="2" customWidth="1"/>
    <col min="42" max="42" width="3.59765625" style="2" customWidth="1"/>
    <col min="43" max="43" width="10.19921875" style="16" customWidth="1"/>
    <col min="44" max="44" width="47.69921875" style="15" customWidth="1"/>
    <col min="45" max="16384" width="9" style="2"/>
  </cols>
  <sheetData>
    <row r="1" spans="1:44" s="17" customFormat="1" ht="20.2"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1.95"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t="s">
        <v>2556</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t="s">
        <v>2556</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2556</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t="s">
        <v>2556</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t="s">
        <v>2556</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t="s">
        <v>2556</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t="s">
        <v>2556</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t="s">
        <v>2556</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t="s">
        <v>2556</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t="s">
        <v>2556</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t="s">
        <v>2556</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t="s">
        <v>2556</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t="s">
        <v>2556</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2556</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2551</v>
      </c>
      <c r="Q22" s="550"/>
      <c r="R22" s="550"/>
      <c r="S22" s="550"/>
      <c r="T22" s="550"/>
      <c r="U22" s="551"/>
      <c r="V22" s="545"/>
      <c r="W22" s="545"/>
      <c r="X22" s="545"/>
      <c r="Y22" s="545"/>
      <c r="Z22" s="545"/>
      <c r="AA22" s="545"/>
      <c r="AB22" s="554" t="s">
        <v>2594</v>
      </c>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2551</v>
      </c>
      <c r="Q23" s="550"/>
      <c r="R23" s="550"/>
      <c r="S23" s="550"/>
      <c r="T23" s="550"/>
      <c r="U23" s="551"/>
      <c r="V23" s="545"/>
      <c r="W23" s="545"/>
      <c r="X23" s="545"/>
      <c r="Y23" s="545"/>
      <c r="Z23" s="545"/>
      <c r="AA23" s="545"/>
      <c r="AB23" s="554" t="s">
        <v>2594</v>
      </c>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t="s">
        <v>2556</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t="s">
        <v>2556</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2556</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2556</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t="s">
        <v>2556</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t="s">
        <v>2556</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t="s">
        <v>2556</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t="s">
        <v>2556</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t="s">
        <v>2556</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t="s">
        <v>2556</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t="s">
        <v>2556</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2" customHeight="1"/>
    <row r="41" spans="1:40" ht="20.2" customHeight="1"/>
    <row r="42" spans="1:40" ht="20.2" customHeight="1"/>
    <row r="43" spans="1:40" ht="20.2" customHeight="1"/>
    <row r="44" spans="1:40" ht="20.2" customHeight="1"/>
    <row r="45" spans="1:40" ht="20.2" customHeight="1"/>
    <row r="46" spans="1:40" ht="20.2" customHeight="1"/>
    <row r="47" spans="1:40" ht="20.2" customHeight="1"/>
    <row r="48" spans="1:40" ht="20.2" customHeight="1"/>
    <row r="49" ht="20.2" customHeight="1"/>
    <row r="50" ht="20.2" customHeight="1"/>
    <row r="51" ht="20.2"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5"/>
  <cols>
    <col min="1" max="2" width="2.59765625" customWidth="1"/>
    <col min="3" max="3" width="8.8984375" customWidth="1"/>
    <col min="5" max="5" width="9.09765625" customWidth="1"/>
    <col min="24" max="24" width="2.59765625" customWidth="1"/>
    <col min="31" max="31" width="2.59765625" customWidth="1"/>
    <col min="35" max="35" width="2.59765625" customWidth="1"/>
    <col min="72" max="72" width="2.59765625" customWidth="1"/>
    <col min="76" max="76" width="2.59765625" customWidth="1"/>
    <col min="80" max="80" width="2.59765625" customWidth="1"/>
    <col min="93" max="93" width="2.59765625" customWidth="1"/>
    <col min="97" max="97" width="2.59765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5"/>
  <cols>
    <col min="1" max="2" width="2.59765625" customWidth="1"/>
    <col min="16" max="16" width="10.19921875" customWidth="1"/>
    <col min="32" max="32" width="10.19921875" customWidth="1"/>
    <col min="48" max="48" width="10.199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愛 千石</cp:lastModifiedBy>
  <cp:lastPrinted>2025-10-02T01:30:31Z</cp:lastPrinted>
  <dcterms:created xsi:type="dcterms:W3CDTF">2020-12-23T05:28:24Z</dcterms:created>
  <dcterms:modified xsi:type="dcterms:W3CDTF">2026-03-11T09:04:59Z</dcterms:modified>
</cp:coreProperties>
</file>